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3\"/>
    </mc:Choice>
  </mc:AlternateContent>
  <xr:revisionPtr revIDLastSave="0" documentId="13_ncr:1_{BDDB8BEE-365B-48CB-A154-CD6F82A08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UMMIISOLATSIOON" sheetId="2" r:id="rId1"/>
  </sheets>
  <definedNames>
    <definedName name="_xlnm.Print_Area" localSheetId="0">KUMMIISOLATSIOON!$A:$I</definedName>
    <definedName name="_xlnm.Print_Titles" localSheetId="0">KUMMIISOLATSIOON!$9:$11</definedName>
  </definedNames>
  <calcPr calcId="191029"/>
</workbook>
</file>

<file path=xl/calcChain.xml><?xml version="1.0" encoding="utf-8"?>
<calcChain xmlns="http://schemas.openxmlformats.org/spreadsheetml/2006/main">
  <c r="I39" i="2" l="1"/>
  <c r="I37" i="2"/>
  <c r="I21" i="2"/>
  <c r="I22" i="2"/>
  <c r="I35" i="2"/>
  <c r="I33" i="2"/>
  <c r="I28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<sst xmlns="http://schemas.openxmlformats.org/spreadsheetml/2006/main" count="36" uniqueCount="35">
  <si>
    <t>MÕÕT</t>
  </si>
  <si>
    <t>PAKEND</t>
  </si>
  <si>
    <t>HIND</t>
  </si>
  <si>
    <t>KM-TA</t>
  </si>
  <si>
    <t>KOOD</t>
  </si>
  <si>
    <t>1m</t>
  </si>
  <si>
    <t>TEL. 6776 300</t>
  </si>
  <si>
    <t>13 x 18</t>
  </si>
  <si>
    <t>13 x 22</t>
  </si>
  <si>
    <t>13 x 28</t>
  </si>
  <si>
    <t>13 x 35</t>
  </si>
  <si>
    <t>13 x 42</t>
  </si>
  <si>
    <t>13 x 48</t>
  </si>
  <si>
    <t>13 x 54</t>
  </si>
  <si>
    <t>13 x 76</t>
  </si>
  <si>
    <t/>
  </si>
  <si>
    <t>HEKAMERK OÜ</t>
  </si>
  <si>
    <t>info@hekamerk.ee</t>
  </si>
  <si>
    <t>13 mm</t>
  </si>
  <si>
    <t>HINNAKIRI</t>
  </si>
  <si>
    <t xml:space="preserve"> </t>
  </si>
  <si>
    <t xml:space="preserve"> PARTNERI SOODUSTUS:</t>
  </si>
  <si>
    <t>LEIVA TN. 4, 12618 TALLINN</t>
  </si>
  <si>
    <t>8 m² PAKIS</t>
  </si>
  <si>
    <t>13 x 89</t>
  </si>
  <si>
    <t>AUGUST 2023</t>
  </si>
  <si>
    <t>ARMACELL TULEKINDEL KUMMIISOLATSIOON</t>
  </si>
  <si>
    <t>98 M PAKIS</t>
  </si>
  <si>
    <t>ISOLATSIOONIKOORIKUD, SININE, ULTIMA BL-s1,d0  2m</t>
  </si>
  <si>
    <t>ISOLATSIOONIMATID, SININE, ULTIMA BL-s1,d0</t>
  </si>
  <si>
    <t>LIIMIPUMBA VARUPINTSEL</t>
  </si>
  <si>
    <t>LIIMIPUMP PINTSLIGA</t>
  </si>
  <si>
    <t>TEIP ULTIMA 50mm x 15m</t>
  </si>
  <si>
    <t>LIIM 1,0L</t>
  </si>
  <si>
    <t>ABIVAHENDID ARMACELL ULTIMALE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</si>
</sst>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2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11"/>
      <name val="Verdana"/>
      <family val="2"/>
    </font>
    <font>
      <b/>
      <sz val="10"/>
      <color indexed="12"/>
      <name val="Verdana"/>
      <family val="2"/>
    </font>
    <font>
      <b/>
      <sz val="14"/>
      <name val="Verdana"/>
      <family val="2"/>
    </font>
    <font>
      <u/>
      <sz val="10"/>
      <color indexed="12"/>
      <name val="Arial"/>
      <family val="2"/>
      <charset val="186"/>
    </font>
    <font>
      <b/>
      <sz val="14"/>
      <name val="Verdana"/>
      <family val="2"/>
      <charset val="186"/>
    </font>
    <font>
      <sz val="10"/>
      <name val="Verdana"/>
      <family val="2"/>
      <charset val="186"/>
    </font>
    <font>
      <sz val="12"/>
      <name val="Verdana"/>
      <family val="2"/>
      <charset val="186"/>
    </font>
    <font>
      <sz val="10"/>
      <color indexed="9"/>
      <name val="Verdana"/>
      <family val="2"/>
    </font>
    <font>
      <u/>
      <sz val="10"/>
      <color indexed="12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0" xfId="0" applyFont="1"/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49" fontId="9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justify"/>
    </xf>
    <xf numFmtId="2" fontId="16" fillId="0" borderId="0" xfId="0" applyNumberFormat="1" applyFont="1" applyAlignment="1">
      <alignment horizontal="center"/>
    </xf>
    <xf numFmtId="2" fontId="2" fillId="0" borderId="0" xfId="0" applyNumberFormat="1" applyFont="1" applyProtection="1">
      <protection locked="0"/>
    </xf>
    <xf numFmtId="0" fontId="1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7" fillId="0" borderId="0" xfId="1" applyFont="1" applyAlignment="1" applyProtection="1">
      <protection hidden="1"/>
    </xf>
    <xf numFmtId="0" fontId="17" fillId="0" borderId="0" xfId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49" fontId="13" fillId="0" borderId="0" xfId="0" applyNumberFormat="1" applyFont="1" applyAlignment="1" applyProtection="1">
      <alignment horizontal="right"/>
      <protection hidden="1"/>
    </xf>
    <xf numFmtId="0" fontId="14" fillId="0" borderId="0" xfId="0" applyFont="1" applyAlignment="1">
      <alignment horizontal="right"/>
    </xf>
    <xf numFmtId="49" fontId="14" fillId="0" borderId="0" xfId="0" applyNumberFormat="1" applyFont="1" applyAlignment="1">
      <alignment horizontal="center"/>
    </xf>
    <xf numFmtId="0" fontId="3" fillId="0" borderId="0" xfId="0" applyFont="1" applyProtection="1">
      <protection hidden="1"/>
    </xf>
    <xf numFmtId="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right"/>
      <protection locked="0"/>
    </xf>
    <xf numFmtId="0" fontId="17" fillId="0" borderId="0" xfId="1" applyFont="1" applyAlignment="1" applyProtection="1">
      <protection locked="0"/>
    </xf>
    <xf numFmtId="0" fontId="17" fillId="0" borderId="0" xfId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justify"/>
      <protection locked="0"/>
    </xf>
    <xf numFmtId="0" fontId="2" fillId="0" borderId="0" xfId="0" applyFont="1" applyAlignment="1" applyProtection="1">
      <alignment horizontal="center"/>
      <protection locked="0"/>
    </xf>
    <xf numFmtId="2" fontId="14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9" fontId="6" fillId="3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right"/>
      <protection hidden="1"/>
    </xf>
    <xf numFmtId="0" fontId="15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3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hekamerk.e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456360</xdr:colOff>
      <xdr:row>0</xdr:row>
      <xdr:rowOff>215806</xdr:rowOff>
    </xdr:from>
    <xdr:to>
      <xdr:col>8</xdr:col>
      <xdr:colOff>302560</xdr:colOff>
      <xdr:row>4</xdr:row>
      <xdr:rowOff>82362</xdr:rowOff>
    </xdr:to>
    <xdr:pic>
      <xdr:nvPicPr>
        <xdr:cNvPr id="1196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5B905-CDBE-4C5E-A8E1-DA2D8D52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94007" y="215806"/>
          <a:ext cx="1683964" cy="56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78442</xdr:colOff>
      <xdr:row>13</xdr:row>
      <xdr:rowOff>112058</xdr:rowOff>
    </xdr:from>
    <xdr:to>
      <xdr:col>3</xdr:col>
      <xdr:colOff>48968</xdr:colOff>
      <xdr:row>20</xdr:row>
      <xdr:rowOff>123265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66A469-3E21-F510-0DF0-DE6042066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442" y="2633382"/>
          <a:ext cx="1886732" cy="1109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showGridLines="0" tabSelected="1" zoomScale="85" zoomScaleNormal="85" workbookViewId="0">
      <pane ySplit="10" topLeftCell="A11" activePane="bottomLeft" state="frozen"/>
      <selection pane="bottomLeft" activeCell="I8" sqref="I8"/>
    </sheetView>
  </sheetViews>
  <sheetFormatPr defaultColWidth="0" defaultRowHeight="12.75" zeroHeight="1" x14ac:dyDescent="0.2"/>
  <cols>
    <col min="1" max="2" width="8.85546875" style="1" customWidth="1"/>
    <col min="3" max="3" width="11" style="1" customWidth="1"/>
    <col min="4" max="4" width="21.85546875" style="1" customWidth="1"/>
    <col min="5" max="5" width="14" style="2" customWidth="1"/>
    <col min="6" max="6" width="1.28515625" style="2" customWidth="1"/>
    <col min="7" max="7" width="8.42578125" style="1" customWidth="1"/>
    <col min="8" max="8" width="3.85546875" style="1" customWidth="1"/>
    <col min="9" max="9" width="11" style="1" customWidth="1"/>
    <col min="10" max="10" width="11" style="23" customWidth="1"/>
    <col min="11" max="11" width="13.5703125" style="23" customWidth="1"/>
    <col min="12" max="12" width="0.28515625" style="23" customWidth="1"/>
    <col min="13" max="16384" width="0" style="1" hidden="1"/>
  </cols>
  <sheetData>
    <row r="1" spans="1:12" ht="18" x14ac:dyDescent="0.25">
      <c r="A1" s="28" t="s">
        <v>16</v>
      </c>
      <c r="B1" s="29"/>
      <c r="C1" s="30"/>
      <c r="D1" s="29"/>
      <c r="E1" s="30"/>
      <c r="F1" s="30"/>
      <c r="G1" s="30"/>
      <c r="H1" s="29"/>
      <c r="I1" s="34"/>
      <c r="J1" s="39"/>
    </row>
    <row r="2" spans="1:12" x14ac:dyDescent="0.2">
      <c r="A2" s="29" t="s">
        <v>22</v>
      </c>
      <c r="B2" s="29"/>
      <c r="C2" s="30"/>
      <c r="D2" s="29"/>
      <c r="E2" s="30"/>
      <c r="F2" s="30"/>
      <c r="G2" s="30"/>
      <c r="H2" s="29"/>
      <c r="I2" s="29"/>
    </row>
    <row r="3" spans="1:12" x14ac:dyDescent="0.2">
      <c r="A3" s="29" t="s">
        <v>6</v>
      </c>
      <c r="B3" s="29"/>
      <c r="C3" s="31" t="s">
        <v>17</v>
      </c>
      <c r="E3" s="30"/>
      <c r="F3" s="30"/>
      <c r="G3" s="29"/>
      <c r="H3" s="29"/>
      <c r="I3" s="29"/>
      <c r="K3" s="40"/>
    </row>
    <row r="4" spans="1:12" x14ac:dyDescent="0.2">
      <c r="A4" s="29"/>
      <c r="B4" s="29"/>
      <c r="C4" s="30"/>
      <c r="D4" s="32"/>
      <c r="E4" s="30"/>
      <c r="F4" s="30"/>
      <c r="G4" s="30"/>
      <c r="H4" s="29"/>
      <c r="I4" s="29"/>
      <c r="K4" s="41"/>
    </row>
    <row r="5" spans="1:12" ht="21" customHeight="1" x14ac:dyDescent="0.25">
      <c r="A5" s="37" t="s">
        <v>19</v>
      </c>
      <c r="B5" s="37"/>
      <c r="C5" s="37"/>
      <c r="D5" s="37"/>
      <c r="E5" s="58" t="s">
        <v>25</v>
      </c>
      <c r="F5" s="59"/>
      <c r="G5" s="59"/>
      <c r="H5" s="59"/>
      <c r="I5" s="59"/>
      <c r="J5" s="42"/>
      <c r="K5" s="43"/>
    </row>
    <row r="6" spans="1:12" ht="12.95" customHeight="1" x14ac:dyDescent="0.25">
      <c r="A6" s="29"/>
      <c r="B6" s="29"/>
      <c r="C6" s="33"/>
      <c r="D6" s="29"/>
      <c r="E6" s="30"/>
      <c r="F6" s="30"/>
      <c r="G6" s="30"/>
      <c r="H6" s="29"/>
      <c r="I6" s="29"/>
    </row>
    <row r="7" spans="1:12" s="4" customFormat="1" ht="28.5" customHeight="1" thickBot="1" x14ac:dyDescent="0.25">
      <c r="A7" s="3" t="s">
        <v>26</v>
      </c>
      <c r="B7" s="3"/>
      <c r="C7" s="5"/>
      <c r="D7" s="3"/>
      <c r="E7" s="6"/>
      <c r="F7" s="6"/>
      <c r="G7" s="7"/>
      <c r="H7" s="7"/>
      <c r="J7" s="24"/>
      <c r="K7" s="44"/>
      <c r="L7" s="24"/>
    </row>
    <row r="8" spans="1:12" s="4" customFormat="1" ht="20.25" customHeight="1" thickBot="1" x14ac:dyDescent="0.25">
      <c r="A8" s="8"/>
      <c r="B8" s="8"/>
      <c r="C8" s="20" t="s">
        <v>20</v>
      </c>
      <c r="D8" s="71" t="s">
        <v>21</v>
      </c>
      <c r="E8" s="71"/>
      <c r="F8" s="71"/>
      <c r="G8" s="71"/>
      <c r="H8" s="21"/>
      <c r="I8" s="38">
        <v>0</v>
      </c>
      <c r="J8" s="55"/>
      <c r="K8" s="45"/>
      <c r="L8" s="24"/>
    </row>
    <row r="9" spans="1:12" ht="12.75" customHeight="1" x14ac:dyDescent="0.2">
      <c r="A9" s="63"/>
      <c r="B9" s="64"/>
      <c r="C9" s="61" t="s">
        <v>4</v>
      </c>
      <c r="D9" s="61" t="s">
        <v>0</v>
      </c>
      <c r="E9" s="61" t="s">
        <v>1</v>
      </c>
      <c r="F9" s="69"/>
      <c r="G9" s="9" t="s">
        <v>2</v>
      </c>
      <c r="H9" s="67"/>
      <c r="I9" s="10"/>
      <c r="J9" s="46"/>
      <c r="K9" s="57"/>
    </row>
    <row r="10" spans="1:12" ht="12.75" customHeight="1" thickBot="1" x14ac:dyDescent="0.25">
      <c r="A10" s="65"/>
      <c r="B10" s="66"/>
      <c r="C10" s="62"/>
      <c r="D10" s="62"/>
      <c r="E10" s="62"/>
      <c r="F10" s="70"/>
      <c r="G10" s="11" t="s">
        <v>3</v>
      </c>
      <c r="H10" s="68"/>
      <c r="I10" s="12" t="s">
        <v>3</v>
      </c>
      <c r="J10" s="46"/>
      <c r="K10" s="57"/>
    </row>
    <row r="11" spans="1:12" ht="12.95" customHeight="1" x14ac:dyDescent="0.2">
      <c r="A11" s="13"/>
      <c r="B11" s="13"/>
      <c r="C11" s="13"/>
      <c r="D11" s="13"/>
      <c r="E11" s="14"/>
      <c r="F11" s="14"/>
      <c r="G11" s="14" t="s">
        <v>5</v>
      </c>
      <c r="H11" s="14"/>
      <c r="I11" s="15"/>
      <c r="J11" s="47"/>
      <c r="K11" s="48"/>
    </row>
    <row r="12" spans="1:12" ht="12.95" customHeight="1" x14ac:dyDescent="0.2">
      <c r="A12" s="13" t="s">
        <v>28</v>
      </c>
      <c r="B12" s="13"/>
      <c r="C12" s="2"/>
      <c r="D12" s="2"/>
      <c r="E12" s="19"/>
      <c r="F12" s="16"/>
      <c r="G12" s="17"/>
      <c r="H12" s="26"/>
      <c r="I12" s="18"/>
      <c r="J12" s="49"/>
      <c r="K12" s="51"/>
    </row>
    <row r="13" spans="1:12" ht="12.75" customHeight="1" x14ac:dyDescent="0.2">
      <c r="B13" s="13"/>
      <c r="C13" s="2"/>
      <c r="D13" s="2"/>
      <c r="E13" s="19"/>
      <c r="F13" s="16"/>
      <c r="G13" s="17" t="s">
        <v>15</v>
      </c>
      <c r="H13" s="26"/>
      <c r="I13" s="18"/>
      <c r="J13" s="49"/>
      <c r="K13" s="52"/>
    </row>
    <row r="14" spans="1:12" ht="12.75" customHeight="1" x14ac:dyDescent="0.2">
      <c r="B14" s="13"/>
      <c r="D14" s="22" t="s">
        <v>7</v>
      </c>
      <c r="E14" s="22" t="s">
        <v>27</v>
      </c>
      <c r="F14" s="16"/>
      <c r="G14" s="17">
        <v>5.96</v>
      </c>
      <c r="H14" s="26">
        <v>15.5</v>
      </c>
      <c r="I14" s="18" t="str">
        <f t="shared" ref="I14:I22" si="0">IF($I$8&gt;0,G14*(100%-$I$8),CLEAN("  "))</f>
        <v xml:space="preserve">  </v>
      </c>
      <c r="J14" s="49"/>
      <c r="K14" s="52"/>
    </row>
    <row r="15" spans="1:12" ht="12.75" customHeight="1" x14ac:dyDescent="0.2">
      <c r="B15" s="13"/>
      <c r="D15" s="22" t="s">
        <v>8</v>
      </c>
      <c r="E15" s="22">
        <v>88</v>
      </c>
      <c r="F15" s="16"/>
      <c r="G15" s="17">
        <v>6.22</v>
      </c>
      <c r="H15" s="26">
        <v>17</v>
      </c>
      <c r="I15" s="18" t="str">
        <f t="shared" si="0"/>
        <v xml:space="preserve">  </v>
      </c>
      <c r="J15" s="49"/>
      <c r="K15" s="52"/>
    </row>
    <row r="16" spans="1:12" ht="12.75" customHeight="1" x14ac:dyDescent="0.2">
      <c r="B16" s="13"/>
      <c r="D16" s="22" t="s">
        <v>9</v>
      </c>
      <c r="E16" s="22">
        <v>64</v>
      </c>
      <c r="F16" s="16"/>
      <c r="G16" s="17">
        <v>6.78</v>
      </c>
      <c r="H16" s="26">
        <v>18</v>
      </c>
      <c r="I16" s="18" t="str">
        <f t="shared" si="0"/>
        <v xml:space="preserve">  </v>
      </c>
      <c r="J16" s="49"/>
      <c r="K16" s="52"/>
    </row>
    <row r="17" spans="1:11" ht="12.75" customHeight="1" x14ac:dyDescent="0.2">
      <c r="B17" s="13"/>
      <c r="D17" s="22" t="s">
        <v>10</v>
      </c>
      <c r="E17" s="22">
        <v>56</v>
      </c>
      <c r="F17" s="16"/>
      <c r="G17" s="17">
        <v>7.58</v>
      </c>
      <c r="H17" s="26">
        <v>26.2</v>
      </c>
      <c r="I17" s="18" t="str">
        <f t="shared" si="0"/>
        <v xml:space="preserve">  </v>
      </c>
      <c r="J17" s="49"/>
      <c r="K17" s="52"/>
    </row>
    <row r="18" spans="1:11" ht="12.75" customHeight="1" x14ac:dyDescent="0.2">
      <c r="B18" s="13"/>
      <c r="D18" s="22" t="s">
        <v>11</v>
      </c>
      <c r="E18" s="22">
        <v>48</v>
      </c>
      <c r="F18" s="16"/>
      <c r="G18" s="17">
        <v>9.19</v>
      </c>
      <c r="H18" s="26">
        <v>32</v>
      </c>
      <c r="I18" s="18" t="str">
        <f t="shared" si="0"/>
        <v xml:space="preserve">  </v>
      </c>
      <c r="J18" s="49"/>
      <c r="K18" s="52"/>
    </row>
    <row r="19" spans="1:11" ht="12.75" customHeight="1" x14ac:dyDescent="0.2">
      <c r="B19" s="13"/>
      <c r="D19" s="22" t="s">
        <v>12</v>
      </c>
      <c r="E19" s="22">
        <v>40</v>
      </c>
      <c r="F19" s="16"/>
      <c r="G19" s="17">
        <v>9.75</v>
      </c>
      <c r="H19" s="26">
        <v>36.700000000000003</v>
      </c>
      <c r="I19" s="18" t="str">
        <f t="shared" si="0"/>
        <v xml:space="preserve">  </v>
      </c>
      <c r="J19" s="49"/>
      <c r="K19" s="52"/>
    </row>
    <row r="20" spans="1:11" ht="12.75" customHeight="1" x14ac:dyDescent="0.2">
      <c r="B20" s="13"/>
      <c r="D20" s="22" t="s">
        <v>13</v>
      </c>
      <c r="E20" s="22">
        <v>36</v>
      </c>
      <c r="F20" s="16"/>
      <c r="G20" s="17">
        <v>10.73</v>
      </c>
      <c r="H20" s="26">
        <v>42.9</v>
      </c>
      <c r="I20" s="18" t="str">
        <f t="shared" si="0"/>
        <v xml:space="preserve">  </v>
      </c>
      <c r="J20" s="49"/>
      <c r="K20" s="52"/>
    </row>
    <row r="21" spans="1:11" ht="12.75" customHeight="1" x14ac:dyDescent="0.2">
      <c r="B21" s="13"/>
      <c r="D21" s="22" t="s">
        <v>14</v>
      </c>
      <c r="E21" s="22">
        <v>24</v>
      </c>
      <c r="F21" s="16"/>
      <c r="G21" s="17">
        <v>15.19</v>
      </c>
      <c r="H21" s="26"/>
      <c r="I21" s="18" t="str">
        <f t="shared" si="0"/>
        <v xml:space="preserve">  </v>
      </c>
      <c r="J21" s="49"/>
      <c r="K21" s="52"/>
    </row>
    <row r="22" spans="1:11" ht="12.75" customHeight="1" x14ac:dyDescent="0.2">
      <c r="B22" s="13"/>
      <c r="D22" s="22" t="s">
        <v>24</v>
      </c>
      <c r="E22" s="22">
        <v>18</v>
      </c>
      <c r="F22" s="16"/>
      <c r="G22" s="17">
        <v>17.29</v>
      </c>
      <c r="H22" s="26"/>
      <c r="I22" s="18" t="str">
        <f t="shared" si="0"/>
        <v xml:space="preserve">  </v>
      </c>
      <c r="J22" s="49"/>
      <c r="K22" s="52"/>
    </row>
    <row r="23" spans="1:11" ht="12.75" customHeight="1" x14ac:dyDescent="0.2">
      <c r="B23" s="13"/>
      <c r="C23" s="2"/>
      <c r="D23" s="22"/>
      <c r="E23" s="22"/>
      <c r="F23" s="16"/>
      <c r="G23" s="17"/>
      <c r="H23" s="26"/>
      <c r="I23" s="18"/>
      <c r="J23" s="49"/>
      <c r="K23" s="51"/>
    </row>
    <row r="24" spans="1:11" ht="15" customHeight="1" x14ac:dyDescent="0.2">
      <c r="A24" s="60"/>
      <c r="B24" s="60"/>
      <c r="C24" s="60"/>
      <c r="D24" s="60"/>
      <c r="E24" s="60"/>
      <c r="F24" s="60"/>
      <c r="G24" s="60"/>
      <c r="H24" s="60"/>
      <c r="I24" s="18"/>
      <c r="J24" s="49"/>
      <c r="K24" s="27"/>
    </row>
    <row r="25" spans="1:11" ht="12" customHeight="1" x14ac:dyDescent="0.2">
      <c r="A25" s="25"/>
      <c r="B25" s="25"/>
      <c r="C25" s="25"/>
      <c r="D25" s="25"/>
      <c r="E25" s="25"/>
      <c r="F25" s="25"/>
      <c r="G25" s="25"/>
      <c r="H25" s="25"/>
      <c r="I25" s="18"/>
      <c r="J25" s="49"/>
      <c r="K25" s="50"/>
    </row>
    <row r="26" spans="1:11" ht="12" customHeight="1" x14ac:dyDescent="0.2">
      <c r="A26" s="13" t="s">
        <v>29</v>
      </c>
      <c r="B26" s="25"/>
      <c r="C26" s="25"/>
      <c r="D26" s="25"/>
      <c r="E26" s="25"/>
      <c r="F26" s="25"/>
      <c r="G26" s="25"/>
      <c r="H26" s="25"/>
      <c r="I26" s="18"/>
      <c r="J26" s="49"/>
      <c r="K26" s="50"/>
    </row>
    <row r="27" spans="1:11" ht="12" customHeight="1" x14ac:dyDescent="0.2">
      <c r="A27" s="25"/>
      <c r="B27" s="25"/>
      <c r="C27" s="25"/>
      <c r="D27" s="25"/>
      <c r="E27" s="25"/>
      <c r="F27" s="25"/>
      <c r="G27" s="25"/>
      <c r="H27" s="25"/>
      <c r="I27" s="18"/>
      <c r="J27" s="49"/>
      <c r="K27" s="50"/>
    </row>
    <row r="28" spans="1:11" ht="12" customHeight="1" x14ac:dyDescent="0.2">
      <c r="A28" s="25"/>
      <c r="B28" s="25"/>
      <c r="C28" s="25"/>
      <c r="D28" s="22" t="s">
        <v>18</v>
      </c>
      <c r="E28" s="35" t="s">
        <v>23</v>
      </c>
      <c r="F28" s="25"/>
      <c r="G28" s="17">
        <v>437.46</v>
      </c>
      <c r="H28" s="26"/>
      <c r="I28" s="18" t="str">
        <f>IF($I$8&gt;0,G28*(100%-$I$8),CLEAN("  "))</f>
        <v xml:space="preserve">  </v>
      </c>
      <c r="J28" s="49"/>
      <c r="K28" s="52"/>
    </row>
    <row r="29" spans="1:11" ht="12" customHeight="1" x14ac:dyDescent="0.2">
      <c r="A29" s="25"/>
      <c r="B29" s="25"/>
      <c r="C29" s="25"/>
      <c r="D29" s="22"/>
      <c r="E29" s="35"/>
      <c r="F29" s="25"/>
      <c r="G29" s="17"/>
      <c r="H29" s="26"/>
      <c r="I29" s="18"/>
      <c r="J29" s="49"/>
      <c r="K29" s="52"/>
    </row>
    <row r="30" spans="1:11" ht="12" customHeight="1" x14ac:dyDescent="0.2">
      <c r="A30" s="25"/>
      <c r="B30" s="25"/>
      <c r="C30" s="25"/>
      <c r="D30" s="25"/>
      <c r="E30" s="25"/>
      <c r="F30" s="25"/>
      <c r="G30" s="17"/>
      <c r="H30" s="26"/>
      <c r="I30" s="18"/>
      <c r="J30" s="49"/>
      <c r="K30" s="50"/>
    </row>
    <row r="31" spans="1:11" ht="12" customHeight="1" x14ac:dyDescent="0.2">
      <c r="A31" s="13" t="s">
        <v>34</v>
      </c>
      <c r="B31" s="25"/>
      <c r="C31" s="25"/>
      <c r="D31" s="25"/>
      <c r="E31" s="25"/>
      <c r="F31" s="25"/>
      <c r="G31" s="25"/>
      <c r="H31" s="25"/>
      <c r="I31" s="18"/>
      <c r="J31" s="49"/>
      <c r="K31" s="50"/>
    </row>
    <row r="32" spans="1:11" ht="12" customHeight="1" x14ac:dyDescent="0.2">
      <c r="B32" s="25"/>
      <c r="C32" s="25"/>
      <c r="D32" s="25"/>
      <c r="E32" s="25"/>
      <c r="F32" s="25"/>
      <c r="G32" s="25"/>
      <c r="H32" s="25"/>
      <c r="I32" s="18"/>
      <c r="J32" s="49"/>
      <c r="K32" s="50"/>
    </row>
    <row r="33" spans="1:11" ht="12" customHeight="1" x14ac:dyDescent="0.2">
      <c r="A33" s="25"/>
      <c r="B33" s="25"/>
      <c r="C33" s="25"/>
      <c r="D33" s="36" t="s">
        <v>33</v>
      </c>
      <c r="E33" s="22"/>
      <c r="F33" s="25"/>
      <c r="G33" s="17">
        <v>54.98</v>
      </c>
      <c r="H33" s="26"/>
      <c r="I33" s="18" t="str">
        <f>IF($I$8&gt;0,G33*(100%-$I$8),CLEAN("  "))</f>
        <v xml:space="preserve">  </v>
      </c>
      <c r="J33" s="49"/>
      <c r="K33" s="53"/>
    </row>
    <row r="34" spans="1:11" ht="12" customHeight="1" x14ac:dyDescent="0.2">
      <c r="A34" s="25"/>
      <c r="B34" s="25"/>
      <c r="C34" s="25"/>
      <c r="D34" s="36"/>
      <c r="E34" s="22"/>
      <c r="F34" s="25"/>
      <c r="G34" s="17"/>
      <c r="H34" s="26"/>
      <c r="I34" s="18"/>
      <c r="J34" s="49"/>
      <c r="K34" s="53"/>
    </row>
    <row r="35" spans="1:11" ht="12" customHeight="1" x14ac:dyDescent="0.2">
      <c r="A35" s="25"/>
      <c r="B35" s="25"/>
      <c r="C35" s="25"/>
      <c r="D35" s="36" t="s">
        <v>31</v>
      </c>
      <c r="E35" s="22"/>
      <c r="F35" s="25"/>
      <c r="G35" s="17">
        <v>104.47</v>
      </c>
      <c r="H35" s="26"/>
      <c r="I35" s="18" t="str">
        <f>IF($I$8&gt;0,G35*(100%-$I$8),CLEAN("  "))</f>
        <v xml:space="preserve">  </v>
      </c>
      <c r="J35" s="49"/>
      <c r="K35" s="53"/>
    </row>
    <row r="36" spans="1:11" ht="12" customHeight="1" x14ac:dyDescent="0.2">
      <c r="A36" s="25"/>
      <c r="B36" s="25"/>
      <c r="C36" s="25"/>
      <c r="D36" s="36"/>
      <c r="E36" s="22"/>
      <c r="F36" s="25"/>
      <c r="G36" s="17"/>
      <c r="H36" s="26"/>
      <c r="I36" s="18"/>
      <c r="J36" s="49"/>
      <c r="K36" s="53"/>
    </row>
    <row r="37" spans="1:11" ht="11.25" customHeight="1" x14ac:dyDescent="0.2">
      <c r="A37" s="25"/>
      <c r="B37" s="25"/>
      <c r="C37" s="25"/>
      <c r="D37" s="56" t="s">
        <v>30</v>
      </c>
      <c r="E37" s="25"/>
      <c r="F37" s="25"/>
      <c r="G37" s="17">
        <v>67.27</v>
      </c>
      <c r="H37" s="26"/>
      <c r="I37" s="18" t="str">
        <f>IF($I$8&gt;0,G37*(100%-$I$8),CLEAN("  "))</f>
        <v xml:space="preserve">  </v>
      </c>
      <c r="J37" s="49"/>
      <c r="K37" s="50"/>
    </row>
    <row r="38" spans="1:11" ht="11.25" customHeight="1" x14ac:dyDescent="0.2">
      <c r="A38" s="25"/>
      <c r="B38" s="25"/>
      <c r="C38" s="25"/>
      <c r="D38" s="56"/>
      <c r="E38" s="25"/>
      <c r="F38" s="25"/>
      <c r="G38" s="17"/>
      <c r="H38" s="26"/>
      <c r="I38" s="18"/>
      <c r="J38" s="49"/>
      <c r="K38" s="50"/>
    </row>
    <row r="39" spans="1:11" ht="12" customHeight="1" x14ac:dyDescent="0.2">
      <c r="A39" s="25"/>
      <c r="B39" s="25"/>
      <c r="D39" s="22" t="s">
        <v>32</v>
      </c>
      <c r="E39" s="22"/>
      <c r="F39" s="25"/>
      <c r="G39" s="22">
        <v>85.65</v>
      </c>
      <c r="H39" s="25"/>
      <c r="I39" s="18" t="str">
        <f>IF($I$8&gt;0,G39*(100%-$I$8),CLEAN("  "))</f>
        <v xml:space="preserve">  </v>
      </c>
      <c r="J39" s="49"/>
      <c r="K39" s="54"/>
    </row>
    <row r="40" spans="1:11" ht="12" customHeight="1" x14ac:dyDescent="0.2">
      <c r="A40" s="25"/>
      <c r="B40" s="25"/>
      <c r="C40" s="25"/>
      <c r="D40" s="25"/>
      <c r="E40" s="25"/>
      <c r="F40" s="25"/>
      <c r="G40" s="25"/>
      <c r="H40" s="25"/>
      <c r="I40" s="18"/>
      <c r="J40" s="49"/>
      <c r="K40" s="50"/>
    </row>
    <row r="41" spans="1:11" ht="12" customHeight="1" x14ac:dyDescent="0.2">
      <c r="B41" s="13"/>
      <c r="C41" s="2"/>
      <c r="D41" s="2"/>
      <c r="E41" s="19"/>
      <c r="F41" s="16"/>
      <c r="G41" s="17"/>
      <c r="H41" s="17"/>
      <c r="I41" s="18"/>
      <c r="J41" s="49"/>
      <c r="K41" s="51"/>
    </row>
    <row r="42" spans="1:11" ht="12.75" hidden="1" customHeight="1" x14ac:dyDescent="0.2">
      <c r="B42" s="13"/>
      <c r="C42" s="2"/>
      <c r="D42" s="2"/>
      <c r="E42" s="19"/>
      <c r="F42" s="16"/>
      <c r="G42" s="17"/>
      <c r="H42" s="17"/>
      <c r="I42" s="18"/>
      <c r="J42" s="49"/>
      <c r="K42" s="51"/>
    </row>
    <row r="43" spans="1:11" x14ac:dyDescent="0.2"/>
    <row r="44" spans="1:11" x14ac:dyDescent="0.2"/>
    <row r="45" spans="1:11" x14ac:dyDescent="0.2"/>
    <row r="46" spans="1:11" x14ac:dyDescent="0.2"/>
    <row r="47" spans="1:11" x14ac:dyDescent="0.2">
      <c r="K47" s="27"/>
    </row>
    <row r="48" spans="1:11" x14ac:dyDescent="0.2">
      <c r="K48" s="27"/>
    </row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</sheetData>
  <sheetProtection algorithmName="SHA-512" hashValue="zB9lbqMcs3ZPXDFNpLks1b3pzRgdN45IluRhkxFPTzks4ZcnmWCyV0AH9utxivGnPik/t9H60ANv4v3C7NRPoA==" saltValue="qzZfu64zruoAoRjer1o43A==" spinCount="100000" sheet="1" selectLockedCells="1"/>
  <mergeCells count="10">
    <mergeCell ref="K9:K10"/>
    <mergeCell ref="E5:I5"/>
    <mergeCell ref="A24:H24"/>
    <mergeCell ref="C9:C10"/>
    <mergeCell ref="D9:D10"/>
    <mergeCell ref="E9:E10"/>
    <mergeCell ref="A9:B10"/>
    <mergeCell ref="H9:H10"/>
    <mergeCell ref="F9:F10"/>
    <mergeCell ref="D8:G8"/>
  </mergeCells>
  <phoneticPr fontId="1" type="noConversion"/>
  <hyperlinks>
    <hyperlink ref="C3" r:id="rId1" xr:uid="{00000000-0004-0000-0000-000000000000}"/>
  </hyperlinks>
  <pageMargins left="1.1811023622047245" right="0.19685039370078741" top="0" bottom="0.23622047244094491" header="0" footer="0"/>
  <pageSetup paperSize="9" fitToHeight="0" orientation="portrait" r:id="rId2"/>
  <headerFooter alignWithMargins="0">
    <oddHeader xml:space="preserve">&amp;R              </oddHeader>
    <oddFooter>&amp;C&amp;P  /  &amp;N&amp;RHekamerk OÜ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KUMMIISOLATSIOON</vt:lpstr>
      <vt:lpstr>KUMMIISOLATSIOON!Print_Area</vt:lpstr>
      <vt:lpstr>KUMMIISOLATSIOON!Print_Titles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ISOLATSIOONIKOORIKUD</dc:title>
  <dc:creator>HEKAMERK</dc:creator>
  <cp:lastModifiedBy>Paul Ööbik</cp:lastModifiedBy>
  <cp:lastPrinted>2021-08-13T04:51:47Z</cp:lastPrinted>
  <dcterms:created xsi:type="dcterms:W3CDTF">2006-05-06T16:38:56Z</dcterms:created>
  <dcterms:modified xsi:type="dcterms:W3CDTF">2023-08-23T05:16:31Z</dcterms:modified>
  <cp:category>HINNAKIRI</cp:category>
</cp:coreProperties>
</file>