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72.16.13.121\Ost\2. HEKAMERK HINNAKIRJAD\HINNAKIRJAD 2023\"/>
    </mc:Choice>
  </mc:AlternateContent>
  <xr:revisionPtr revIDLastSave="0" documentId="8_{C7F2E8B4-2AB1-4A19-8674-AFCBFED5E3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alsir BlackFire dB" sheetId="1" r:id="rId1"/>
  </sheets>
  <definedNames>
    <definedName name="_xlnm.Print_Area" localSheetId="0">'Valsir BlackFire dB'!$A$1:$K$127</definedName>
    <definedName name="_xlnm.Print_Titles" localSheetId="0">'Valsir BlackFire dB'!$9:$10</definedName>
  </definedNames>
  <calcPr calcId="181029" concurrentManualCount="4"/>
</workbook>
</file>

<file path=xl/calcChain.xml><?xml version="1.0" encoding="utf-8"?>
<calcChain xmlns="http://schemas.openxmlformats.org/spreadsheetml/2006/main">
  <c r="J117" i="1" l="1"/>
  <c r="J116" i="1"/>
  <c r="J115" i="1"/>
  <c r="J114" i="1"/>
  <c r="J83" i="1"/>
  <c r="J109" i="1"/>
  <c r="J108" i="1"/>
  <c r="J107" i="1"/>
  <c r="J106" i="1"/>
  <c r="J100" i="1"/>
  <c r="J99" i="1"/>
  <c r="J98" i="1"/>
  <c r="J97" i="1"/>
  <c r="J92" i="1"/>
  <c r="J91" i="1"/>
  <c r="J90" i="1"/>
  <c r="J89" i="1"/>
  <c r="J88" i="1"/>
  <c r="J82" i="1"/>
  <c r="J81" i="1"/>
  <c r="J77" i="1"/>
  <c r="J76" i="1"/>
  <c r="J72" i="1"/>
  <c r="J67" i="1"/>
  <c r="J66" i="1"/>
  <c r="J62" i="1"/>
  <c r="J74" i="1"/>
  <c r="J73" i="1"/>
  <c r="J71" i="1"/>
  <c r="J70" i="1"/>
  <c r="J69" i="1"/>
  <c r="J65" i="1"/>
  <c r="J64" i="1"/>
  <c r="J61" i="1"/>
  <c r="J57" i="1"/>
  <c r="J56" i="1"/>
  <c r="J55" i="1"/>
  <c r="J54" i="1"/>
  <c r="J51" i="1"/>
  <c r="J45" i="1"/>
  <c r="J39" i="1"/>
  <c r="J32" i="1"/>
  <c r="J31" i="1"/>
  <c r="J30" i="1"/>
  <c r="J29" i="1"/>
  <c r="J37" i="1"/>
  <c r="J38" i="1"/>
  <c r="J40" i="1"/>
  <c r="J42" i="1"/>
  <c r="J43" i="1"/>
  <c r="J44" i="1"/>
  <c r="J46" i="1"/>
  <c r="J48" i="1"/>
  <c r="J49" i="1"/>
  <c r="J50" i="1"/>
  <c r="J52" i="1"/>
  <c r="J36" i="1"/>
  <c r="J14" i="1"/>
  <c r="J15" i="1"/>
  <c r="J16" i="1"/>
  <c r="J17" i="1"/>
  <c r="J19" i="1"/>
  <c r="J20" i="1"/>
  <c r="J21" i="1"/>
  <c r="J22" i="1"/>
  <c r="J24" i="1"/>
  <c r="J25" i="1"/>
  <c r="J26" i="1"/>
  <c r="J27" i="1"/>
</calcChain>
</file>

<file path=xl/sharedStrings.xml><?xml version="1.0" encoding="utf-8"?>
<sst xmlns="http://schemas.openxmlformats.org/spreadsheetml/2006/main" count="181" uniqueCount="160">
  <si>
    <t>MÕÕT</t>
  </si>
  <si>
    <t>PAKEND</t>
  </si>
  <si>
    <t>HIND</t>
  </si>
  <si>
    <t xml:space="preserve">HIND </t>
  </si>
  <si>
    <t>KM-TA</t>
  </si>
  <si>
    <t>TEL. 6776 300</t>
  </si>
  <si>
    <t>HEKAMERK OÜ</t>
  </si>
  <si>
    <t>info@hekamerk.ee</t>
  </si>
  <si>
    <t>KOOD</t>
  </si>
  <si>
    <t>HINNAKIRI</t>
  </si>
  <si>
    <t>LEIVA TN 4, 12618 TALLINN</t>
  </si>
  <si>
    <t>tk</t>
  </si>
  <si>
    <t>160/110</t>
  </si>
  <si>
    <t>MUHVTORU</t>
  </si>
  <si>
    <t>50-2,0- 250</t>
  </si>
  <si>
    <t>50-2,0- 500</t>
  </si>
  <si>
    <t>50-2,0-1000</t>
  </si>
  <si>
    <t>50-2,0-2000</t>
  </si>
  <si>
    <t>75-2,3- 250</t>
  </si>
  <si>
    <t>75-2,3- 500</t>
  </si>
  <si>
    <t>75-2,3-1000</t>
  </si>
  <si>
    <t>75-2,3-2000</t>
  </si>
  <si>
    <t>110-3,4- 250</t>
  </si>
  <si>
    <t>110-3,4- 500</t>
  </si>
  <si>
    <t>110-3,4-1000</t>
  </si>
  <si>
    <t>110-3,4-2000</t>
  </si>
  <si>
    <t>20/320</t>
  </si>
  <si>
    <t>15/120</t>
  </si>
  <si>
    <t>50/15°</t>
  </si>
  <si>
    <t>50/30°</t>
  </si>
  <si>
    <t>50/45°</t>
  </si>
  <si>
    <t>50/87°</t>
  </si>
  <si>
    <t>75/15°</t>
  </si>
  <si>
    <t>75/30°</t>
  </si>
  <si>
    <t>75/45°</t>
  </si>
  <si>
    <t>75/87°</t>
  </si>
  <si>
    <t>110/15°</t>
  </si>
  <si>
    <t>110/30°</t>
  </si>
  <si>
    <t>110/45°</t>
  </si>
  <si>
    <t>110/87°</t>
  </si>
  <si>
    <t>50/ 50-45°</t>
  </si>
  <si>
    <t>75/ 50-45°</t>
  </si>
  <si>
    <t>75/ 75-45°</t>
  </si>
  <si>
    <t>110/ 50-45°</t>
  </si>
  <si>
    <t>110/ 50-87°</t>
  </si>
  <si>
    <t>110/ 75-45°</t>
  </si>
  <si>
    <t>110/110-45°</t>
  </si>
  <si>
    <t>110/110-87°</t>
  </si>
  <si>
    <t>75/50</t>
  </si>
  <si>
    <t>110/50</t>
  </si>
  <si>
    <t>110/75</t>
  </si>
  <si>
    <t>LIUGMUHV</t>
  </si>
  <si>
    <t>KAKSIKMUHV</t>
  </si>
  <si>
    <t>PUHASTUSKOLMIK</t>
  </si>
  <si>
    <t>PARTNERI SOODUSTUS:</t>
  </si>
  <si>
    <t>VS0660043</t>
  </si>
  <si>
    <t>30/720</t>
  </si>
  <si>
    <t>VS0660045</t>
  </si>
  <si>
    <t>35/420</t>
  </si>
  <si>
    <t>VS0660047</t>
  </si>
  <si>
    <t>30/360</t>
  </si>
  <si>
    <t>VS0660051</t>
  </si>
  <si>
    <t>VS0660063</t>
  </si>
  <si>
    <t>VS0660065</t>
  </si>
  <si>
    <t>20/240</t>
  </si>
  <si>
    <t>VS0660067</t>
  </si>
  <si>
    <t>20/180</t>
  </si>
  <si>
    <t>VS0660071</t>
  </si>
  <si>
    <t>VS0660103</t>
  </si>
  <si>
    <t>15/180</t>
  </si>
  <si>
    <t>VS0660105</t>
  </si>
  <si>
    <t>VS0660107</t>
  </si>
  <si>
    <t>15/90</t>
  </si>
  <si>
    <t>VS0660111</t>
  </si>
  <si>
    <t>VS0660143</t>
  </si>
  <si>
    <t>160-4,9- 250</t>
  </si>
  <si>
    <t>1/56</t>
  </si>
  <si>
    <t>VS0660145</t>
  </si>
  <si>
    <t>160-4,9- 500</t>
  </si>
  <si>
    <t>1/36</t>
  </si>
  <si>
    <t>VS0660147</t>
  </si>
  <si>
    <t>160-4,9-1000</t>
  </si>
  <si>
    <t>6/36</t>
  </si>
  <si>
    <t>VS0660151</t>
  </si>
  <si>
    <t>160-4,9-2000</t>
  </si>
  <si>
    <t>PÕLVED</t>
  </si>
  <si>
    <t>VS0660421</t>
  </si>
  <si>
    <t>VS0660423</t>
  </si>
  <si>
    <t>VS0660425</t>
  </si>
  <si>
    <t>VS0660427</t>
  </si>
  <si>
    <t>50/67°</t>
  </si>
  <si>
    <t>VS0660429</t>
  </si>
  <si>
    <t>VS0660431</t>
  </si>
  <si>
    <t>VS0660433</t>
  </si>
  <si>
    <t>VS0660435</t>
  </si>
  <si>
    <t>VS0660437</t>
  </si>
  <si>
    <t>75/67°</t>
  </si>
  <si>
    <t>VS0660439</t>
  </si>
  <si>
    <t>VS0660451</t>
  </si>
  <si>
    <t>VS0660453</t>
  </si>
  <si>
    <t>VS0660455</t>
  </si>
  <si>
    <t>VS0660457</t>
  </si>
  <si>
    <t>110/67°</t>
  </si>
  <si>
    <t>VS0660459</t>
  </si>
  <si>
    <t>VS0660471</t>
  </si>
  <si>
    <t>160/15°</t>
  </si>
  <si>
    <t>VS0660473</t>
  </si>
  <si>
    <t>160/30°</t>
  </si>
  <si>
    <t>VS0660475</t>
  </si>
  <si>
    <t>160/45°</t>
  </si>
  <si>
    <t>VS0660479</t>
  </si>
  <si>
    <t>160/87°</t>
  </si>
  <si>
    <t>KOLMIKUD</t>
  </si>
  <si>
    <t>VS0660513</t>
  </si>
  <si>
    <t>VS0660517</t>
  </si>
  <si>
    <t>50/ 50-87°</t>
  </si>
  <si>
    <t>VS0660569</t>
  </si>
  <si>
    <t>VS0660573</t>
  </si>
  <si>
    <t>75/ 50-87°</t>
  </si>
  <si>
    <t>VS0660519</t>
  </si>
  <si>
    <t>VS0660523</t>
  </si>
  <si>
    <t>75/ 75-87°</t>
  </si>
  <si>
    <t>VS0660593</t>
  </si>
  <si>
    <t>VS0660597</t>
  </si>
  <si>
    <t>VS0660599</t>
  </si>
  <si>
    <t>VS0660603</t>
  </si>
  <si>
    <t>110/ 75-87°</t>
  </si>
  <si>
    <t>VS0660531</t>
  </si>
  <si>
    <t>VS0660535</t>
  </si>
  <si>
    <t>VS0660617</t>
  </si>
  <si>
    <t>160/110-45°</t>
  </si>
  <si>
    <t>VS0660621</t>
  </si>
  <si>
    <t>160/110-87°</t>
  </si>
  <si>
    <t>SISEKANAL - MUSTAD dB TORUD JA LIITMIKUD</t>
  </si>
  <si>
    <t>VS0660655</t>
  </si>
  <si>
    <t>VS0660656</t>
  </si>
  <si>
    <t>110/110-90°</t>
  </si>
  <si>
    <t>NELIKUD</t>
  </si>
  <si>
    <t>ÜLEMINEKUD</t>
  </si>
  <si>
    <t>VS0660703</t>
  </si>
  <si>
    <t>50/32</t>
  </si>
  <si>
    <t>VS0660709</t>
  </si>
  <si>
    <t>VS0660719</t>
  </si>
  <si>
    <t>VS0660721</t>
  </si>
  <si>
    <t>VS0660731</t>
  </si>
  <si>
    <t>VS0660805</t>
  </si>
  <si>
    <t>VS0660807</t>
  </si>
  <si>
    <t>VS0660811</t>
  </si>
  <si>
    <t>VS0660815</t>
  </si>
  <si>
    <t>VS0660855</t>
  </si>
  <si>
    <t>VS0660857</t>
  </si>
  <si>
    <t>VS0660861</t>
  </si>
  <si>
    <t>VS0660865</t>
  </si>
  <si>
    <t>VS0662914</t>
  </si>
  <si>
    <t>110/110-90° LAUGE</t>
  </si>
  <si>
    <t>VS0660901</t>
  </si>
  <si>
    <t>VS0660903</t>
  </si>
  <si>
    <t>VS0660907</t>
  </si>
  <si>
    <t>VS0660911</t>
  </si>
  <si>
    <t>DETSEMBER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</si>
</sst>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b/>
      <sz val="16"/>
      <name val="Verdana"/>
      <family val="2"/>
      <charset val="186"/>
    </font>
    <font>
      <b/>
      <sz val="10"/>
      <name val="Verdana"/>
      <family val="2"/>
      <charset val="186"/>
    </font>
    <font>
      <b/>
      <sz val="20"/>
      <name val="Verdana"/>
      <family val="2"/>
      <charset val="186"/>
    </font>
    <font>
      <b/>
      <sz val="12"/>
      <name val="Verdana"/>
      <family val="2"/>
      <charset val="186"/>
    </font>
    <font>
      <b/>
      <sz val="11"/>
      <name val="Verdana"/>
      <family val="2"/>
      <charset val="186"/>
    </font>
    <font>
      <b/>
      <sz val="10"/>
      <color indexed="12"/>
      <name val="Verdana"/>
      <family val="2"/>
      <charset val="186"/>
    </font>
    <font>
      <sz val="8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color indexed="9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  <charset val="186"/>
    </font>
    <font>
      <b/>
      <sz val="16"/>
      <name val="Verdana"/>
      <family val="2"/>
    </font>
    <font>
      <sz val="16"/>
      <name val="Verdana"/>
      <family val="2"/>
      <charset val="186"/>
    </font>
    <font>
      <sz val="12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4" fillId="0" borderId="0" xfId="1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49" fontId="2" fillId="0" borderId="0" xfId="0" applyNumberFormat="1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0" borderId="2" xfId="0" applyFont="1" applyBorder="1" applyProtection="1">
      <protection hidden="1"/>
    </xf>
    <xf numFmtId="0" fontId="4" fillId="0" borderId="3" xfId="0" applyFont="1" applyBorder="1" applyProtection="1"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0" fontId="4" fillId="0" borderId="6" xfId="0" applyFont="1" applyBorder="1" applyProtection="1"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2" fontId="4" fillId="0" borderId="7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49" fontId="15" fillId="0" borderId="0" xfId="0" applyNumberFormat="1" applyFont="1" applyAlignment="1" applyProtection="1">
      <alignment horizontal="center"/>
      <protection hidden="1"/>
    </xf>
    <xf numFmtId="9" fontId="6" fillId="0" borderId="0" xfId="0" applyNumberFormat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right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2" fontId="4" fillId="0" borderId="8" xfId="0" applyNumberFormat="1" applyFont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jpeg"/><Relationship Id="rId1" Type="http://schemas.openxmlformats.org/officeDocument/2006/relationships/hyperlink" Target="http://www.hekamerk.ee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190500</xdr:rowOff>
    </xdr:from>
    <xdr:to>
      <xdr:col>9</xdr:col>
      <xdr:colOff>485775</xdr:colOff>
      <xdr:row>4</xdr:row>
      <xdr:rowOff>47625</xdr:rowOff>
    </xdr:to>
    <xdr:pic>
      <xdr:nvPicPr>
        <xdr:cNvPr id="1333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D79EC1-0D89-0121-DA15-385B5E4CA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90500"/>
          <a:ext cx="1704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14</xdr:row>
      <xdr:rowOff>76200</xdr:rowOff>
    </xdr:from>
    <xdr:to>
      <xdr:col>1</xdr:col>
      <xdr:colOff>333375</xdr:colOff>
      <xdr:row>28</xdr:row>
      <xdr:rowOff>9525</xdr:rowOff>
    </xdr:to>
    <xdr:pic>
      <xdr:nvPicPr>
        <xdr:cNvPr id="1334" name="Picture 2">
          <a:extLst>
            <a:ext uri="{FF2B5EF4-FFF2-40B4-BE49-F238E27FC236}">
              <a16:creationId xmlns:a16="http://schemas.microsoft.com/office/drawing/2014/main" id="{9F71C898-878A-D1D0-2C06-2829622E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85942">
          <a:off x="-647700" y="3648075"/>
          <a:ext cx="2286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35</xdr:row>
      <xdr:rowOff>47625</xdr:rowOff>
    </xdr:from>
    <xdr:to>
      <xdr:col>1</xdr:col>
      <xdr:colOff>409575</xdr:colOff>
      <xdr:row>41</xdr:row>
      <xdr:rowOff>76200</xdr:rowOff>
    </xdr:to>
    <xdr:pic>
      <xdr:nvPicPr>
        <xdr:cNvPr id="1335" name="Picture 4">
          <a:extLst>
            <a:ext uri="{FF2B5EF4-FFF2-40B4-BE49-F238E27FC236}">
              <a16:creationId xmlns:a16="http://schemas.microsoft.com/office/drawing/2014/main" id="{AC84F91F-D851-BA92-726F-B2C04CF2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296025"/>
          <a:ext cx="7715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9525</xdr:rowOff>
    </xdr:from>
    <xdr:to>
      <xdr:col>1</xdr:col>
      <xdr:colOff>476250</xdr:colOff>
      <xdr:row>49</xdr:row>
      <xdr:rowOff>9525</xdr:rowOff>
    </xdr:to>
    <xdr:pic>
      <xdr:nvPicPr>
        <xdr:cNvPr id="1336" name="Picture 6">
          <a:extLst>
            <a:ext uri="{FF2B5EF4-FFF2-40B4-BE49-F238E27FC236}">
              <a16:creationId xmlns:a16="http://schemas.microsoft.com/office/drawing/2014/main" id="{57BCE134-3329-0CF4-821B-F8277E20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553325"/>
          <a:ext cx="8572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51</xdr:row>
      <xdr:rowOff>19050</xdr:rowOff>
    </xdr:from>
    <xdr:to>
      <xdr:col>1</xdr:col>
      <xdr:colOff>485775</xdr:colOff>
      <xdr:row>56</xdr:row>
      <xdr:rowOff>57150</xdr:rowOff>
    </xdr:to>
    <xdr:pic>
      <xdr:nvPicPr>
        <xdr:cNvPr id="1337" name="Picture 8">
          <a:extLst>
            <a:ext uri="{FF2B5EF4-FFF2-40B4-BE49-F238E27FC236}">
              <a16:creationId xmlns:a16="http://schemas.microsoft.com/office/drawing/2014/main" id="{6F5DE70B-E71A-F625-1E50-0C3E867D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858250"/>
          <a:ext cx="8667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60</xdr:row>
      <xdr:rowOff>0</xdr:rowOff>
    </xdr:from>
    <xdr:to>
      <xdr:col>1</xdr:col>
      <xdr:colOff>523875</xdr:colOff>
      <xdr:row>67</xdr:row>
      <xdr:rowOff>19050</xdr:rowOff>
    </xdr:to>
    <xdr:pic>
      <xdr:nvPicPr>
        <xdr:cNvPr id="1338" name="Picture 10">
          <a:extLst>
            <a:ext uri="{FF2B5EF4-FFF2-40B4-BE49-F238E27FC236}">
              <a16:creationId xmlns:a16="http://schemas.microsoft.com/office/drawing/2014/main" id="{E6E07996-E87B-BFB9-3B7F-64B77DFD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296525"/>
          <a:ext cx="9048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79</xdr:row>
      <xdr:rowOff>85725</xdr:rowOff>
    </xdr:from>
    <xdr:to>
      <xdr:col>1</xdr:col>
      <xdr:colOff>371475</xdr:colOff>
      <xdr:row>83</xdr:row>
      <xdr:rowOff>47625</xdr:rowOff>
    </xdr:to>
    <xdr:pic>
      <xdr:nvPicPr>
        <xdr:cNvPr id="1339" name="Picture 12">
          <a:extLst>
            <a:ext uri="{FF2B5EF4-FFF2-40B4-BE49-F238E27FC236}">
              <a16:creationId xmlns:a16="http://schemas.microsoft.com/office/drawing/2014/main" id="{DDDF0007-CA4B-53BD-49B8-ECCD62D9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458825"/>
          <a:ext cx="742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86</xdr:row>
      <xdr:rowOff>152400</xdr:rowOff>
    </xdr:from>
    <xdr:to>
      <xdr:col>1</xdr:col>
      <xdr:colOff>200025</xdr:colOff>
      <xdr:row>92</xdr:row>
      <xdr:rowOff>47625</xdr:rowOff>
    </xdr:to>
    <xdr:pic>
      <xdr:nvPicPr>
        <xdr:cNvPr id="1340" name="Picture 14">
          <a:extLst>
            <a:ext uri="{FF2B5EF4-FFF2-40B4-BE49-F238E27FC236}">
              <a16:creationId xmlns:a16="http://schemas.microsoft.com/office/drawing/2014/main" id="{527D929A-A2A7-7A0E-E0AE-6C382C39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658975"/>
          <a:ext cx="4381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95</xdr:row>
      <xdr:rowOff>76200</xdr:rowOff>
    </xdr:from>
    <xdr:to>
      <xdr:col>1</xdr:col>
      <xdr:colOff>333375</xdr:colOff>
      <xdr:row>101</xdr:row>
      <xdr:rowOff>28575</xdr:rowOff>
    </xdr:to>
    <xdr:pic>
      <xdr:nvPicPr>
        <xdr:cNvPr id="1341" name="Picture 16">
          <a:extLst>
            <a:ext uri="{FF2B5EF4-FFF2-40B4-BE49-F238E27FC236}">
              <a16:creationId xmlns:a16="http://schemas.microsoft.com/office/drawing/2014/main" id="{CA50FA28-6CBF-6A85-921B-0864AD2A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040100"/>
          <a:ext cx="6381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104</xdr:row>
      <xdr:rowOff>104775</xdr:rowOff>
    </xdr:from>
    <xdr:to>
      <xdr:col>1</xdr:col>
      <xdr:colOff>323850</xdr:colOff>
      <xdr:row>110</xdr:row>
      <xdr:rowOff>19050</xdr:rowOff>
    </xdr:to>
    <xdr:pic>
      <xdr:nvPicPr>
        <xdr:cNvPr id="1342" name="Picture 18">
          <a:extLst>
            <a:ext uri="{FF2B5EF4-FFF2-40B4-BE49-F238E27FC236}">
              <a16:creationId xmlns:a16="http://schemas.microsoft.com/office/drawing/2014/main" id="{30A85675-4BB4-FE9B-5404-35C75A06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526000"/>
          <a:ext cx="6096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112</xdr:row>
      <xdr:rowOff>76200</xdr:rowOff>
    </xdr:from>
    <xdr:to>
      <xdr:col>1</xdr:col>
      <xdr:colOff>285750</xdr:colOff>
      <xdr:row>117</xdr:row>
      <xdr:rowOff>152400</xdr:rowOff>
    </xdr:to>
    <xdr:pic>
      <xdr:nvPicPr>
        <xdr:cNvPr id="1343" name="Picture 20">
          <a:extLst>
            <a:ext uri="{FF2B5EF4-FFF2-40B4-BE49-F238E27FC236}">
              <a16:creationId xmlns:a16="http://schemas.microsoft.com/office/drawing/2014/main" id="{E61ED9A4-E099-6241-0F25-3C858F90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792825"/>
          <a:ext cx="552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kamer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showGridLines="0" tabSelected="1" zoomScaleNormal="100" zoomScaleSheetLayoutView="85" workbookViewId="0">
      <pane ySplit="10" topLeftCell="A71" activePane="bottomLeft" state="frozen"/>
      <selection pane="bottomLeft" activeCell="L80" sqref="L80"/>
    </sheetView>
  </sheetViews>
  <sheetFormatPr defaultColWidth="0" defaultRowHeight="12.75" zeroHeight="1" x14ac:dyDescent="0.2"/>
  <cols>
    <col min="1" max="1" width="6.85546875" style="1" customWidth="1"/>
    <col min="2" max="2" width="8" style="1" customWidth="1"/>
    <col min="3" max="3" width="14" style="1" bestFit="1" customWidth="1"/>
    <col min="4" max="4" width="14" style="1" customWidth="1"/>
    <col min="5" max="5" width="8.5703125" style="1" customWidth="1"/>
    <col min="6" max="6" width="10.28515625" style="2" customWidth="1"/>
    <col min="7" max="7" width="2.5703125" style="2" customWidth="1"/>
    <col min="8" max="8" width="10.7109375" style="2" customWidth="1"/>
    <col min="9" max="9" width="1" style="1" customWidth="1"/>
    <col min="10" max="10" width="12" style="1" customWidth="1"/>
    <col min="11" max="11" width="8.42578125" style="1" customWidth="1"/>
    <col min="12" max="12" width="8.42578125" style="20" customWidth="1"/>
    <col min="13" max="16384" width="0" style="1" hidden="1"/>
  </cols>
  <sheetData>
    <row r="1" spans="1:12" ht="18" x14ac:dyDescent="0.25">
      <c r="A1" s="46" t="s">
        <v>6</v>
      </c>
      <c r="B1" s="24"/>
      <c r="D1" s="24"/>
      <c r="E1" s="24"/>
      <c r="F1" s="25"/>
      <c r="G1" s="25"/>
      <c r="H1" s="25"/>
      <c r="I1" s="24"/>
      <c r="J1" s="28"/>
      <c r="K1" s="28"/>
    </row>
    <row r="2" spans="1:12" x14ac:dyDescent="0.2">
      <c r="A2" s="24" t="s">
        <v>10</v>
      </c>
      <c r="B2" s="24"/>
      <c r="D2" s="24"/>
      <c r="E2" s="24"/>
      <c r="F2" s="25"/>
      <c r="G2" s="25"/>
      <c r="H2" s="25"/>
      <c r="I2" s="24"/>
      <c r="J2" s="24"/>
      <c r="K2" s="24"/>
    </row>
    <row r="3" spans="1:12" x14ac:dyDescent="0.2">
      <c r="A3" s="24" t="s">
        <v>5</v>
      </c>
      <c r="B3" s="24"/>
      <c r="C3" s="52" t="s">
        <v>7</v>
      </c>
      <c r="D3" s="52"/>
      <c r="F3" s="25"/>
      <c r="G3" s="25"/>
      <c r="H3" s="24"/>
      <c r="I3" s="24"/>
      <c r="J3" s="24"/>
      <c r="K3" s="24"/>
    </row>
    <row r="4" spans="1:12" x14ac:dyDescent="0.2">
      <c r="A4" s="24"/>
      <c r="B4" s="24"/>
      <c r="D4" s="24"/>
      <c r="E4" s="26"/>
      <c r="F4" s="25"/>
      <c r="G4" s="25"/>
      <c r="H4" s="25"/>
      <c r="I4" s="24"/>
      <c r="J4" s="24"/>
      <c r="K4" s="24"/>
    </row>
    <row r="5" spans="1:12" ht="21" customHeight="1" x14ac:dyDescent="0.25">
      <c r="A5" s="29" t="s">
        <v>9</v>
      </c>
      <c r="B5" s="29"/>
      <c r="C5" s="31"/>
      <c r="D5" s="29"/>
      <c r="E5" s="30"/>
      <c r="F5" s="55" t="s">
        <v>159</v>
      </c>
      <c r="G5" s="55"/>
      <c r="H5" s="55"/>
      <c r="I5" s="55"/>
      <c r="J5" s="55"/>
      <c r="K5" s="50"/>
    </row>
    <row r="6" spans="1:12" ht="12" customHeight="1" x14ac:dyDescent="0.25">
      <c r="A6" s="24"/>
      <c r="B6" s="24"/>
      <c r="D6" s="24"/>
      <c r="E6" s="27"/>
      <c r="F6" s="25"/>
      <c r="G6" s="25"/>
      <c r="H6" s="25"/>
      <c r="I6" s="24"/>
      <c r="J6" s="24"/>
      <c r="K6" s="24"/>
    </row>
    <row r="7" spans="1:12" s="4" customFormat="1" ht="28.5" customHeight="1" thickBot="1" x14ac:dyDescent="0.25">
      <c r="A7" s="3" t="s">
        <v>133</v>
      </c>
      <c r="B7" s="3"/>
      <c r="C7" s="32"/>
      <c r="D7" s="3"/>
      <c r="E7" s="5"/>
      <c r="F7" s="6"/>
      <c r="G7" s="6"/>
      <c r="H7" s="7"/>
      <c r="I7" s="7"/>
      <c r="L7" s="21"/>
    </row>
    <row r="8" spans="1:12" s="4" customFormat="1" ht="20.25" customHeight="1" thickBot="1" x14ac:dyDescent="0.25">
      <c r="A8" s="8"/>
      <c r="B8" s="8"/>
      <c r="C8" s="33"/>
      <c r="D8" s="9"/>
      <c r="E8" s="9"/>
      <c r="H8" s="34" t="s">
        <v>54</v>
      </c>
      <c r="I8" s="10"/>
      <c r="J8" s="19">
        <v>0</v>
      </c>
      <c r="K8" s="51"/>
      <c r="L8" s="21"/>
    </row>
    <row r="9" spans="1:12" ht="12.75" customHeight="1" thickBot="1" x14ac:dyDescent="0.25">
      <c r="A9" s="35"/>
      <c r="B9" s="36"/>
      <c r="C9" s="53" t="s">
        <v>8</v>
      </c>
      <c r="D9" s="56" t="s">
        <v>0</v>
      </c>
      <c r="E9" s="56"/>
      <c r="F9" s="56" t="s">
        <v>1</v>
      </c>
      <c r="G9" s="58"/>
      <c r="H9" s="37" t="s">
        <v>2</v>
      </c>
      <c r="I9" s="60"/>
      <c r="J9" s="38" t="s">
        <v>3</v>
      </c>
      <c r="K9" s="49"/>
    </row>
    <row r="10" spans="1:12" ht="12.75" customHeight="1" thickBot="1" x14ac:dyDescent="0.25">
      <c r="A10" s="39"/>
      <c r="B10" s="40"/>
      <c r="C10" s="54"/>
      <c r="D10" s="57"/>
      <c r="E10" s="57"/>
      <c r="F10" s="57"/>
      <c r="G10" s="59"/>
      <c r="H10" s="41" t="s">
        <v>4</v>
      </c>
      <c r="I10" s="61"/>
      <c r="J10" s="42" t="s">
        <v>4</v>
      </c>
      <c r="K10" s="49"/>
    </row>
    <row r="11" spans="1:12" ht="12.75" customHeight="1" x14ac:dyDescent="0.2">
      <c r="A11" s="11"/>
      <c r="B11" s="11"/>
      <c r="C11" s="48"/>
      <c r="D11" s="17"/>
      <c r="E11" s="17"/>
      <c r="F11" s="17"/>
      <c r="G11" s="13"/>
      <c r="H11" s="49"/>
      <c r="I11" s="49"/>
      <c r="J11" s="49"/>
      <c r="K11" s="49"/>
    </row>
    <row r="12" spans="1:12" ht="12.75" customHeight="1" x14ac:dyDescent="0.2">
      <c r="A12" s="11" t="s">
        <v>13</v>
      </c>
      <c r="B12" s="11"/>
      <c r="D12" s="11"/>
      <c r="E12" s="11"/>
      <c r="F12" s="12"/>
      <c r="G12" s="12"/>
      <c r="H12" s="1"/>
      <c r="I12" s="12"/>
      <c r="J12" s="13"/>
      <c r="K12" s="13"/>
    </row>
    <row r="13" spans="1:12" ht="12.75" customHeight="1" x14ac:dyDescent="0.2">
      <c r="A13" s="11"/>
      <c r="B13" s="11"/>
      <c r="D13" s="11"/>
      <c r="E13" s="11"/>
      <c r="F13" s="12"/>
      <c r="G13" s="12"/>
      <c r="H13" s="14" t="s">
        <v>11</v>
      </c>
      <c r="I13" s="14"/>
      <c r="J13" s="2" t="s">
        <v>11</v>
      </c>
      <c r="K13" s="2"/>
    </row>
    <row r="14" spans="1:12" ht="12.75" customHeight="1" x14ac:dyDescent="0.2">
      <c r="B14" s="11"/>
      <c r="C14" s="43" t="s">
        <v>55</v>
      </c>
      <c r="D14" s="44" t="s">
        <v>14</v>
      </c>
      <c r="E14" s="2"/>
      <c r="F14" s="14" t="s">
        <v>56</v>
      </c>
      <c r="G14" s="14"/>
      <c r="H14" s="15">
        <v>2.0699999999999998</v>
      </c>
      <c r="I14" s="22">
        <v>14.4</v>
      </c>
      <c r="J14" s="16" t="str">
        <f>IF($J$8&gt;0,H14*(100%-$J$8),CLEAN("  "))</f>
        <v xml:space="preserve">  </v>
      </c>
      <c r="K14" s="16"/>
    </row>
    <row r="15" spans="1:12" ht="12.75" customHeight="1" x14ac:dyDescent="0.2">
      <c r="B15" s="11"/>
      <c r="C15" s="43" t="s">
        <v>57</v>
      </c>
      <c r="D15" s="44" t="s">
        <v>15</v>
      </c>
      <c r="E15" s="2"/>
      <c r="F15" s="14" t="s">
        <v>58</v>
      </c>
      <c r="G15" s="14"/>
      <c r="H15" s="15">
        <v>2.83</v>
      </c>
      <c r="I15" s="22">
        <v>19.899999999999999</v>
      </c>
      <c r="J15" s="16" t="str">
        <f t="shared" ref="J15:J27" si="0">IF($J$8&gt;0,H15*(100%-$J$8),CLEAN("  "))</f>
        <v xml:space="preserve">  </v>
      </c>
      <c r="K15" s="16"/>
    </row>
    <row r="16" spans="1:12" ht="12.75" customHeight="1" x14ac:dyDescent="0.2">
      <c r="A16" s="11"/>
      <c r="B16" s="11"/>
      <c r="C16" s="43" t="s">
        <v>59</v>
      </c>
      <c r="D16" s="44" t="s">
        <v>16</v>
      </c>
      <c r="E16" s="2"/>
      <c r="F16" s="14" t="s">
        <v>60</v>
      </c>
      <c r="G16" s="14"/>
      <c r="H16" s="15">
        <v>4.05</v>
      </c>
      <c r="I16" s="22">
        <v>32.299999999999997</v>
      </c>
      <c r="J16" s="16" t="str">
        <f t="shared" si="0"/>
        <v xml:space="preserve">  </v>
      </c>
      <c r="K16" s="16"/>
    </row>
    <row r="17" spans="1:11" ht="12.75" customHeight="1" x14ac:dyDescent="0.2">
      <c r="A17" s="11"/>
      <c r="B17" s="11"/>
      <c r="C17" s="43" t="s">
        <v>61</v>
      </c>
      <c r="D17" s="44" t="s">
        <v>17</v>
      </c>
      <c r="E17" s="2"/>
      <c r="F17" s="14" t="s">
        <v>60</v>
      </c>
      <c r="G17" s="14"/>
      <c r="H17" s="15">
        <v>7.83</v>
      </c>
      <c r="I17" s="22">
        <v>45.7</v>
      </c>
      <c r="J17" s="16" t="str">
        <f t="shared" si="0"/>
        <v xml:space="preserve">  </v>
      </c>
      <c r="K17" s="16"/>
    </row>
    <row r="18" spans="1:11" ht="12.75" customHeight="1" x14ac:dyDescent="0.2">
      <c r="A18" s="11"/>
      <c r="B18" s="11"/>
      <c r="C18" s="43"/>
      <c r="D18" s="44"/>
      <c r="E18" s="2"/>
      <c r="F18" s="14"/>
      <c r="G18" s="14"/>
      <c r="H18" s="15"/>
      <c r="I18" s="22"/>
      <c r="J18" s="16"/>
      <c r="K18" s="16"/>
    </row>
    <row r="19" spans="1:11" ht="12.75" customHeight="1" x14ac:dyDescent="0.2">
      <c r="A19" s="11"/>
      <c r="B19" s="11"/>
      <c r="C19" s="43" t="s">
        <v>62</v>
      </c>
      <c r="D19" s="44" t="s">
        <v>18</v>
      </c>
      <c r="E19" s="2"/>
      <c r="F19" s="14" t="s">
        <v>26</v>
      </c>
      <c r="G19" s="14"/>
      <c r="H19" s="15">
        <v>3.47</v>
      </c>
      <c r="I19" s="22"/>
      <c r="J19" s="16" t="str">
        <f t="shared" si="0"/>
        <v xml:space="preserve">  </v>
      </c>
      <c r="K19" s="16"/>
    </row>
    <row r="20" spans="1:11" ht="13.5" customHeight="1" x14ac:dyDescent="0.2">
      <c r="A20" s="11"/>
      <c r="B20" s="11"/>
      <c r="C20" s="43" t="s">
        <v>63</v>
      </c>
      <c r="D20" s="45" t="s">
        <v>19</v>
      </c>
      <c r="E20" s="17"/>
      <c r="F20" s="47" t="s">
        <v>64</v>
      </c>
      <c r="G20" s="13"/>
      <c r="H20" s="15">
        <v>4.7</v>
      </c>
      <c r="I20" s="23"/>
      <c r="J20" s="16" t="str">
        <f t="shared" si="0"/>
        <v xml:space="preserve">  </v>
      </c>
      <c r="K20" s="16"/>
    </row>
    <row r="21" spans="1:11" ht="13.5" customHeight="1" x14ac:dyDescent="0.2">
      <c r="A21" s="11"/>
      <c r="B21" s="11"/>
      <c r="C21" s="43" t="s">
        <v>65</v>
      </c>
      <c r="D21" s="44" t="s">
        <v>20</v>
      </c>
      <c r="E21" s="17"/>
      <c r="F21" s="14" t="s">
        <v>66</v>
      </c>
      <c r="G21" s="13"/>
      <c r="H21" s="15">
        <v>7.2</v>
      </c>
      <c r="I21" s="22">
        <v>20.2</v>
      </c>
      <c r="J21" s="16" t="str">
        <f t="shared" si="0"/>
        <v xml:space="preserve">  </v>
      </c>
      <c r="K21" s="16"/>
    </row>
    <row r="22" spans="1:11" ht="13.5" customHeight="1" x14ac:dyDescent="0.2">
      <c r="A22" s="11"/>
      <c r="B22" s="11"/>
      <c r="C22" s="43" t="s">
        <v>67</v>
      </c>
      <c r="D22" s="44" t="s">
        <v>21</v>
      </c>
      <c r="E22" s="17"/>
      <c r="F22" s="14" t="s">
        <v>66</v>
      </c>
      <c r="G22" s="13"/>
      <c r="H22" s="15">
        <v>12.68</v>
      </c>
      <c r="I22" s="22">
        <v>26.2</v>
      </c>
      <c r="J22" s="16" t="str">
        <f t="shared" si="0"/>
        <v xml:space="preserve">  </v>
      </c>
      <c r="K22" s="16"/>
    </row>
    <row r="23" spans="1:11" ht="13.5" customHeight="1" x14ac:dyDescent="0.2">
      <c r="A23" s="11"/>
      <c r="B23" s="11"/>
      <c r="C23" s="43"/>
      <c r="D23" s="44"/>
      <c r="E23" s="17"/>
      <c r="F23" s="14"/>
      <c r="G23" s="13"/>
      <c r="H23" s="15"/>
      <c r="I23" s="22"/>
      <c r="J23" s="16"/>
      <c r="K23" s="16"/>
    </row>
    <row r="24" spans="1:11" ht="13.5" customHeight="1" x14ac:dyDescent="0.2">
      <c r="A24" s="11"/>
      <c r="B24" s="11"/>
      <c r="C24" s="43" t="s">
        <v>68</v>
      </c>
      <c r="D24" s="44" t="s">
        <v>22</v>
      </c>
      <c r="E24" s="17"/>
      <c r="F24" s="14" t="s">
        <v>69</v>
      </c>
      <c r="G24" s="13"/>
      <c r="H24" s="15">
        <v>5.13</v>
      </c>
      <c r="I24" s="22"/>
      <c r="J24" s="16" t="str">
        <f t="shared" si="0"/>
        <v xml:space="preserve">  </v>
      </c>
      <c r="K24" s="16"/>
    </row>
    <row r="25" spans="1:11" ht="13.5" customHeight="1" x14ac:dyDescent="0.2">
      <c r="A25" s="11"/>
      <c r="B25" s="11"/>
      <c r="C25" s="43" t="s">
        <v>70</v>
      </c>
      <c r="D25" s="44" t="s">
        <v>23</v>
      </c>
      <c r="E25" s="17"/>
      <c r="F25" s="14" t="s">
        <v>27</v>
      </c>
      <c r="G25" s="13"/>
      <c r="H25" s="15">
        <v>7.47</v>
      </c>
      <c r="I25" s="22">
        <v>82.8</v>
      </c>
      <c r="J25" s="16" t="str">
        <f t="shared" si="0"/>
        <v xml:space="preserve">  </v>
      </c>
      <c r="K25" s="16"/>
    </row>
    <row r="26" spans="1:11" ht="13.5" customHeight="1" x14ac:dyDescent="0.2">
      <c r="A26" s="11"/>
      <c r="B26" s="11"/>
      <c r="C26" s="43" t="s">
        <v>71</v>
      </c>
      <c r="D26" s="44" t="s">
        <v>24</v>
      </c>
      <c r="E26" s="17"/>
      <c r="F26" s="14" t="s">
        <v>72</v>
      </c>
      <c r="G26" s="13"/>
      <c r="H26" s="15">
        <v>11.7</v>
      </c>
      <c r="I26" s="22">
        <v>24.9</v>
      </c>
      <c r="J26" s="16" t="str">
        <f t="shared" si="0"/>
        <v xml:space="preserve">  </v>
      </c>
      <c r="K26" s="16"/>
    </row>
    <row r="27" spans="1:11" ht="13.5" customHeight="1" x14ac:dyDescent="0.2">
      <c r="A27" s="11"/>
      <c r="B27" s="11"/>
      <c r="C27" s="43" t="s">
        <v>73</v>
      </c>
      <c r="D27" s="44" t="s">
        <v>25</v>
      </c>
      <c r="E27" s="17"/>
      <c r="F27" s="14" t="s">
        <v>72</v>
      </c>
      <c r="G27" s="13"/>
      <c r="H27" s="15">
        <v>21.42</v>
      </c>
      <c r="I27" s="22">
        <v>32.9</v>
      </c>
      <c r="J27" s="16" t="str">
        <f t="shared" si="0"/>
        <v xml:space="preserve">  </v>
      </c>
      <c r="K27" s="16"/>
    </row>
    <row r="28" spans="1:11" ht="13.5" customHeight="1" x14ac:dyDescent="0.2">
      <c r="A28" s="11"/>
      <c r="B28" s="11"/>
      <c r="C28" s="43"/>
      <c r="D28" s="44"/>
      <c r="E28" s="17"/>
      <c r="F28" s="14"/>
      <c r="G28" s="13"/>
      <c r="H28" s="15"/>
      <c r="I28" s="22"/>
      <c r="J28" s="16"/>
      <c r="K28" s="16"/>
    </row>
    <row r="29" spans="1:11" ht="13.5" customHeight="1" x14ac:dyDescent="0.2">
      <c r="A29" s="11"/>
      <c r="B29" s="11"/>
      <c r="C29" s="43" t="s">
        <v>74</v>
      </c>
      <c r="D29" s="44" t="s">
        <v>75</v>
      </c>
      <c r="E29" s="17"/>
      <c r="F29" s="14" t="s">
        <v>76</v>
      </c>
      <c r="G29" s="13"/>
      <c r="H29" s="15">
        <v>10.71</v>
      </c>
      <c r="I29" s="22"/>
      <c r="J29" s="16" t="str">
        <f>IF($J$8&gt;0,H29*(100%-$J$8),CLEAN("  "))</f>
        <v xml:space="preserve">  </v>
      </c>
      <c r="K29" s="16"/>
    </row>
    <row r="30" spans="1:11" ht="13.5" customHeight="1" x14ac:dyDescent="0.2">
      <c r="A30" s="11"/>
      <c r="B30" s="11"/>
      <c r="C30" s="43" t="s">
        <v>77</v>
      </c>
      <c r="D30" s="44" t="s">
        <v>78</v>
      </c>
      <c r="E30" s="17"/>
      <c r="F30" s="14" t="s">
        <v>79</v>
      </c>
      <c r="G30" s="13"/>
      <c r="H30" s="15">
        <v>16.649999999999999</v>
      </c>
      <c r="I30" s="22">
        <v>82.8</v>
      </c>
      <c r="J30" s="16" t="str">
        <f>IF($J$8&gt;0,H30*(100%-$J$8),CLEAN("  "))</f>
        <v xml:space="preserve">  </v>
      </c>
      <c r="K30" s="16"/>
    </row>
    <row r="31" spans="1:11" ht="13.5" customHeight="1" x14ac:dyDescent="0.2">
      <c r="A31" s="11"/>
      <c r="B31" s="11"/>
      <c r="C31" s="43" t="s">
        <v>80</v>
      </c>
      <c r="D31" s="44" t="s">
        <v>81</v>
      </c>
      <c r="E31" s="17"/>
      <c r="F31" s="14" t="s">
        <v>82</v>
      </c>
      <c r="G31" s="13"/>
      <c r="H31" s="15">
        <v>30.32</v>
      </c>
      <c r="I31" s="22">
        <v>24.9</v>
      </c>
      <c r="J31" s="16" t="str">
        <f>IF($J$8&gt;0,H31*(100%-$J$8),CLEAN("  "))</f>
        <v xml:space="preserve">  </v>
      </c>
      <c r="K31" s="16"/>
    </row>
    <row r="32" spans="1:11" ht="13.5" customHeight="1" x14ac:dyDescent="0.2">
      <c r="A32" s="11"/>
      <c r="B32" s="11"/>
      <c r="C32" s="43" t="s">
        <v>83</v>
      </c>
      <c r="D32" s="44" t="s">
        <v>84</v>
      </c>
      <c r="E32" s="17"/>
      <c r="F32" s="14" t="s">
        <v>82</v>
      </c>
      <c r="G32" s="13"/>
      <c r="H32" s="15">
        <v>49.05</v>
      </c>
      <c r="I32" s="22">
        <v>32.9</v>
      </c>
      <c r="J32" s="16" t="str">
        <f>IF($J$8&gt;0,H32*(100%-$J$8),CLEAN("  "))</f>
        <v xml:space="preserve">  </v>
      </c>
      <c r="K32" s="16"/>
    </row>
    <row r="33" spans="1:11" ht="12.75" customHeight="1" x14ac:dyDescent="0.2">
      <c r="D33" s="14"/>
      <c r="E33" s="15"/>
      <c r="F33" s="15"/>
      <c r="G33" s="1"/>
      <c r="H33" s="15"/>
      <c r="I33" s="22"/>
      <c r="J33" s="16"/>
      <c r="K33" s="16"/>
    </row>
    <row r="34" spans="1:11" ht="12.75" customHeight="1" x14ac:dyDescent="0.2">
      <c r="A34" s="11" t="s">
        <v>85</v>
      </c>
      <c r="B34" s="11"/>
      <c r="D34" s="14"/>
      <c r="E34" s="15"/>
      <c r="F34" s="14"/>
      <c r="G34" s="1"/>
      <c r="H34" s="15"/>
      <c r="I34" s="22"/>
      <c r="J34" s="16"/>
      <c r="K34" s="16"/>
    </row>
    <row r="35" spans="1:11" ht="12.75" customHeight="1" x14ac:dyDescent="0.2">
      <c r="A35" s="11"/>
      <c r="B35" s="11"/>
      <c r="D35" s="14"/>
      <c r="E35" s="15"/>
      <c r="F35" s="14"/>
      <c r="G35" s="1"/>
      <c r="H35" s="14" t="s">
        <v>11</v>
      </c>
      <c r="I35" s="14"/>
      <c r="J35" s="2" t="s">
        <v>11</v>
      </c>
      <c r="K35" s="2"/>
    </row>
    <row r="36" spans="1:11" ht="12.75" customHeight="1" x14ac:dyDescent="0.2">
      <c r="A36" s="11"/>
      <c r="B36" s="11"/>
      <c r="C36" s="43" t="s">
        <v>86</v>
      </c>
      <c r="D36" s="44" t="s">
        <v>28</v>
      </c>
      <c r="E36" s="15"/>
      <c r="F36" s="14"/>
      <c r="G36" s="1"/>
      <c r="H36" s="15">
        <v>2.1</v>
      </c>
      <c r="I36" s="22">
        <v>17.8</v>
      </c>
      <c r="J36" s="16" t="str">
        <f t="shared" ref="J36:J52" si="1">IF($J$8&gt;0,H36*(100%-$J$8),CLEAN("  "))</f>
        <v xml:space="preserve">  </v>
      </c>
      <c r="K36" s="16"/>
    </row>
    <row r="37" spans="1:11" ht="12.75" customHeight="1" x14ac:dyDescent="0.2">
      <c r="C37" s="43" t="s">
        <v>87</v>
      </c>
      <c r="D37" s="44" t="s">
        <v>29</v>
      </c>
      <c r="E37" s="15"/>
      <c r="F37" s="14"/>
      <c r="G37" s="1"/>
      <c r="H37" s="15">
        <v>2.1</v>
      </c>
      <c r="I37" s="22">
        <v>26</v>
      </c>
      <c r="J37" s="16" t="str">
        <f t="shared" si="1"/>
        <v xml:space="preserve">  </v>
      </c>
      <c r="K37" s="16"/>
    </row>
    <row r="38" spans="1:11" ht="12.75" customHeight="1" x14ac:dyDescent="0.2">
      <c r="C38" s="43" t="s">
        <v>88</v>
      </c>
      <c r="D38" s="44" t="s">
        <v>30</v>
      </c>
      <c r="E38" s="15"/>
      <c r="F38" s="14"/>
      <c r="G38" s="1"/>
      <c r="H38" s="15">
        <v>2.1</v>
      </c>
      <c r="I38" s="22">
        <v>42</v>
      </c>
      <c r="J38" s="16" t="str">
        <f t="shared" si="1"/>
        <v xml:space="preserve">  </v>
      </c>
      <c r="K38" s="16"/>
    </row>
    <row r="39" spans="1:11" ht="12.75" customHeight="1" x14ac:dyDescent="0.2">
      <c r="C39" s="43" t="s">
        <v>89</v>
      </c>
      <c r="D39" s="44" t="s">
        <v>90</v>
      </c>
      <c r="E39" s="15"/>
      <c r="F39" s="14"/>
      <c r="G39" s="1"/>
      <c r="H39" s="15">
        <v>2.72</v>
      </c>
      <c r="I39" s="22">
        <v>57.7</v>
      </c>
      <c r="J39" s="16" t="str">
        <f>IF($J$8&gt;0,H39*(100%-$J$8),CLEAN("  "))</f>
        <v xml:space="preserve">  </v>
      </c>
      <c r="K39" s="16"/>
    </row>
    <row r="40" spans="1:11" ht="12.75" customHeight="1" x14ac:dyDescent="0.2">
      <c r="C40" s="43" t="s">
        <v>91</v>
      </c>
      <c r="D40" s="44" t="s">
        <v>31</v>
      </c>
      <c r="E40" s="15"/>
      <c r="F40" s="14"/>
      <c r="G40" s="1"/>
      <c r="H40" s="15">
        <v>2.1</v>
      </c>
      <c r="I40" s="22">
        <v>57.7</v>
      </c>
      <c r="J40" s="16" t="str">
        <f t="shared" si="1"/>
        <v xml:space="preserve">  </v>
      </c>
      <c r="K40" s="16"/>
    </row>
    <row r="41" spans="1:11" ht="12.75" customHeight="1" x14ac:dyDescent="0.2">
      <c r="C41" s="43"/>
      <c r="D41" s="44"/>
      <c r="E41" s="15"/>
      <c r="F41" s="14"/>
      <c r="G41" s="1"/>
      <c r="H41" s="15"/>
      <c r="I41" s="22"/>
      <c r="J41" s="16"/>
      <c r="K41" s="16"/>
    </row>
    <row r="42" spans="1:11" ht="12.75" customHeight="1" x14ac:dyDescent="0.2">
      <c r="C42" s="43" t="s">
        <v>92</v>
      </c>
      <c r="D42" s="44" t="s">
        <v>32</v>
      </c>
      <c r="E42" s="15"/>
      <c r="F42" s="14"/>
      <c r="G42" s="1"/>
      <c r="H42" s="15">
        <v>3.4</v>
      </c>
      <c r="I42" s="22">
        <v>194.6</v>
      </c>
      <c r="J42" s="16" t="str">
        <f t="shared" si="1"/>
        <v xml:space="preserve">  </v>
      </c>
      <c r="K42" s="16"/>
    </row>
    <row r="43" spans="1:11" ht="12.75" customHeight="1" x14ac:dyDescent="0.2">
      <c r="C43" s="43" t="s">
        <v>93</v>
      </c>
      <c r="D43" s="44" t="s">
        <v>33</v>
      </c>
      <c r="E43" s="15"/>
      <c r="F43" s="14"/>
      <c r="G43" s="1"/>
      <c r="H43" s="15">
        <v>3.4</v>
      </c>
      <c r="I43" s="22">
        <v>416.7</v>
      </c>
      <c r="J43" s="16" t="str">
        <f t="shared" si="1"/>
        <v xml:space="preserve">  </v>
      </c>
      <c r="K43" s="16"/>
    </row>
    <row r="44" spans="1:11" ht="12.75" customHeight="1" x14ac:dyDescent="0.2">
      <c r="C44" s="43" t="s">
        <v>94</v>
      </c>
      <c r="D44" s="44" t="s">
        <v>34</v>
      </c>
      <c r="E44" s="15"/>
      <c r="F44" s="14"/>
      <c r="G44" s="1"/>
      <c r="H44" s="15">
        <v>3.4</v>
      </c>
      <c r="I44" s="22"/>
      <c r="J44" s="16" t="str">
        <f t="shared" si="1"/>
        <v xml:space="preserve">  </v>
      </c>
      <c r="K44" s="16"/>
    </row>
    <row r="45" spans="1:11" ht="12.75" customHeight="1" x14ac:dyDescent="0.2">
      <c r="A45" s="11"/>
      <c r="C45" s="43" t="s">
        <v>95</v>
      </c>
      <c r="D45" s="43" t="s">
        <v>96</v>
      </c>
      <c r="E45" s="15"/>
      <c r="F45" s="18"/>
      <c r="G45" s="1"/>
      <c r="H45" s="15">
        <v>4.4000000000000004</v>
      </c>
      <c r="I45" s="22"/>
      <c r="J45" s="16" t="str">
        <f>IF($J$8&gt;0,H45*(100%-$J$8),CLEAN("  "))</f>
        <v xml:space="preserve">  </v>
      </c>
      <c r="K45" s="16"/>
    </row>
    <row r="46" spans="1:11" ht="12.75" customHeight="1" x14ac:dyDescent="0.2">
      <c r="A46" s="11"/>
      <c r="C46" s="43" t="s">
        <v>97</v>
      </c>
      <c r="D46" s="43" t="s">
        <v>35</v>
      </c>
      <c r="E46" s="15"/>
      <c r="F46" s="18"/>
      <c r="G46" s="1"/>
      <c r="H46" s="15">
        <v>4.2</v>
      </c>
      <c r="I46" s="22"/>
      <c r="J46" s="16" t="str">
        <f t="shared" si="1"/>
        <v xml:space="preserve">  </v>
      </c>
      <c r="K46" s="16"/>
    </row>
    <row r="47" spans="1:11" ht="12.75" customHeight="1" x14ac:dyDescent="0.2">
      <c r="B47" s="11"/>
      <c r="C47" s="43"/>
      <c r="D47" s="44"/>
      <c r="E47" s="15"/>
      <c r="F47" s="14"/>
      <c r="G47" s="1"/>
      <c r="H47" s="15"/>
      <c r="I47" s="22"/>
      <c r="J47" s="16"/>
      <c r="K47" s="16"/>
    </row>
    <row r="48" spans="1:11" ht="12.75" customHeight="1" x14ac:dyDescent="0.2">
      <c r="C48" s="43" t="s">
        <v>98</v>
      </c>
      <c r="D48" s="44" t="s">
        <v>36</v>
      </c>
      <c r="E48" s="15"/>
      <c r="F48" s="14"/>
      <c r="G48" s="1"/>
      <c r="H48" s="15">
        <v>4.9000000000000004</v>
      </c>
      <c r="I48" s="22">
        <v>61.3</v>
      </c>
      <c r="J48" s="16" t="str">
        <f t="shared" si="1"/>
        <v xml:space="preserve">  </v>
      </c>
      <c r="K48" s="16"/>
    </row>
    <row r="49" spans="1:11" ht="12.75" customHeight="1" x14ac:dyDescent="0.2">
      <c r="C49" s="43" t="s">
        <v>99</v>
      </c>
      <c r="D49" s="44" t="s">
        <v>37</v>
      </c>
      <c r="E49" s="15"/>
      <c r="F49" s="14"/>
      <c r="G49" s="1"/>
      <c r="H49" s="15">
        <v>4.9000000000000004</v>
      </c>
      <c r="I49" s="22">
        <v>105.8</v>
      </c>
      <c r="J49" s="16" t="str">
        <f t="shared" si="1"/>
        <v xml:space="preserve">  </v>
      </c>
      <c r="K49" s="16"/>
    </row>
    <row r="50" spans="1:11" ht="12.75" customHeight="1" x14ac:dyDescent="0.2">
      <c r="C50" s="43" t="s">
        <v>100</v>
      </c>
      <c r="D50" s="44" t="s">
        <v>38</v>
      </c>
      <c r="E50" s="15"/>
      <c r="F50" s="14"/>
      <c r="G50" s="1"/>
      <c r="H50" s="15">
        <v>4.5999999999999996</v>
      </c>
      <c r="I50" s="22"/>
      <c r="J50" s="16" t="str">
        <f t="shared" si="1"/>
        <v xml:space="preserve">  </v>
      </c>
      <c r="K50" s="16"/>
    </row>
    <row r="51" spans="1:11" ht="12.75" customHeight="1" x14ac:dyDescent="0.2">
      <c r="A51" s="11"/>
      <c r="C51" s="43" t="s">
        <v>101</v>
      </c>
      <c r="D51" s="44" t="s">
        <v>102</v>
      </c>
      <c r="E51" s="15"/>
      <c r="F51" s="14"/>
      <c r="G51" s="1"/>
      <c r="H51" s="15">
        <v>5.5</v>
      </c>
      <c r="I51" s="22"/>
      <c r="J51" s="16" t="str">
        <f>IF($J$8&gt;0,H51*(100%-$J$8),CLEAN("  "))</f>
        <v xml:space="preserve">  </v>
      </c>
      <c r="K51" s="16"/>
    </row>
    <row r="52" spans="1:11" ht="12.75" customHeight="1" x14ac:dyDescent="0.2">
      <c r="A52" s="11"/>
      <c r="C52" s="43" t="s">
        <v>103</v>
      </c>
      <c r="D52" s="44" t="s">
        <v>39</v>
      </c>
      <c r="E52" s="15"/>
      <c r="F52" s="14"/>
      <c r="G52" s="1"/>
      <c r="H52" s="15">
        <v>5.2</v>
      </c>
      <c r="I52" s="22"/>
      <c r="J52" s="16" t="str">
        <f t="shared" si="1"/>
        <v xml:space="preserve">  </v>
      </c>
      <c r="K52" s="16"/>
    </row>
    <row r="53" spans="1:11" ht="12.75" customHeight="1" x14ac:dyDescent="0.2">
      <c r="A53" s="11"/>
      <c r="C53" s="43"/>
      <c r="D53" s="44"/>
      <c r="E53" s="15"/>
      <c r="F53" s="14"/>
      <c r="G53" s="1"/>
      <c r="H53" s="15"/>
      <c r="I53" s="22"/>
      <c r="J53" s="16"/>
      <c r="K53" s="16"/>
    </row>
    <row r="54" spans="1:11" ht="12.75" customHeight="1" x14ac:dyDescent="0.2">
      <c r="C54" s="43" t="s">
        <v>104</v>
      </c>
      <c r="D54" s="44" t="s">
        <v>105</v>
      </c>
      <c r="E54" s="15"/>
      <c r="F54" s="14"/>
      <c r="G54" s="1"/>
      <c r="H54" s="15">
        <v>15</v>
      </c>
      <c r="I54" s="22">
        <v>61.3</v>
      </c>
      <c r="J54" s="16" t="str">
        <f>IF($J$8&gt;0,H54*(100%-$J$8),CLEAN("  "))</f>
        <v xml:space="preserve">  </v>
      </c>
      <c r="K54" s="16"/>
    </row>
    <row r="55" spans="1:11" ht="12.75" customHeight="1" x14ac:dyDescent="0.2">
      <c r="C55" s="43" t="s">
        <v>106</v>
      </c>
      <c r="D55" s="44" t="s">
        <v>107</v>
      </c>
      <c r="E55" s="15"/>
      <c r="F55" s="14"/>
      <c r="G55" s="1"/>
      <c r="H55" s="15">
        <v>15</v>
      </c>
      <c r="I55" s="22">
        <v>105.8</v>
      </c>
      <c r="J55" s="16" t="str">
        <f>IF($J$8&gt;0,H55*(100%-$J$8),CLEAN("  "))</f>
        <v xml:space="preserve">  </v>
      </c>
      <c r="K55" s="16"/>
    </row>
    <row r="56" spans="1:11" ht="12.75" customHeight="1" x14ac:dyDescent="0.2">
      <c r="C56" s="43" t="s">
        <v>108</v>
      </c>
      <c r="D56" s="44" t="s">
        <v>109</v>
      </c>
      <c r="E56" s="15"/>
      <c r="F56" s="14"/>
      <c r="G56" s="1"/>
      <c r="H56" s="15">
        <v>15</v>
      </c>
      <c r="I56" s="22"/>
      <c r="J56" s="16" t="str">
        <f>IF($J$8&gt;0,H56*(100%-$J$8),CLEAN("  "))</f>
        <v xml:space="preserve">  </v>
      </c>
      <c r="K56" s="16"/>
    </row>
    <row r="57" spans="1:11" ht="12.75" customHeight="1" x14ac:dyDescent="0.2">
      <c r="A57" s="11"/>
      <c r="C57" s="43" t="s">
        <v>110</v>
      </c>
      <c r="D57" s="44" t="s">
        <v>111</v>
      </c>
      <c r="E57" s="15"/>
      <c r="F57" s="14"/>
      <c r="G57" s="1"/>
      <c r="H57" s="15">
        <v>23</v>
      </c>
      <c r="I57" s="22"/>
      <c r="J57" s="16" t="str">
        <f>IF($J$8&gt;0,H57*(100%-$J$8),CLEAN("  "))</f>
        <v xml:space="preserve">  </v>
      </c>
      <c r="K57" s="16"/>
    </row>
    <row r="58" spans="1:11" x14ac:dyDescent="0.2">
      <c r="D58" s="43"/>
    </row>
    <row r="59" spans="1:11" ht="12.75" customHeight="1" x14ac:dyDescent="0.2">
      <c r="A59" s="11" t="s">
        <v>112</v>
      </c>
      <c r="B59" s="11"/>
      <c r="D59" s="44"/>
      <c r="E59" s="15"/>
      <c r="F59" s="14"/>
      <c r="G59" s="1"/>
      <c r="H59" s="15"/>
      <c r="I59" s="22"/>
      <c r="J59" s="16"/>
      <c r="K59" s="16"/>
    </row>
    <row r="60" spans="1:11" ht="12.75" customHeight="1" x14ac:dyDescent="0.2">
      <c r="A60" s="11"/>
      <c r="B60" s="11"/>
      <c r="D60" s="44"/>
      <c r="E60" s="15"/>
      <c r="F60" s="14"/>
      <c r="G60" s="1"/>
      <c r="H60" s="14" t="s">
        <v>11</v>
      </c>
      <c r="I60" s="14"/>
      <c r="J60" s="2" t="s">
        <v>11</v>
      </c>
      <c r="K60" s="2"/>
    </row>
    <row r="61" spans="1:11" ht="12.75" customHeight="1" x14ac:dyDescent="0.2">
      <c r="A61" s="11"/>
      <c r="B61" s="11"/>
      <c r="C61" s="43" t="s">
        <v>113</v>
      </c>
      <c r="D61" s="44" t="s">
        <v>40</v>
      </c>
      <c r="E61" s="15"/>
      <c r="F61" s="14"/>
      <c r="G61" s="1"/>
      <c r="H61" s="15">
        <v>4.0999999999999996</v>
      </c>
      <c r="I61" s="22">
        <v>17.8</v>
      </c>
      <c r="J61" s="16" t="str">
        <f>IF($J$8&gt;0,H61*(100%-$J$8),CLEAN("  "))</f>
        <v xml:space="preserve">  </v>
      </c>
      <c r="K61" s="16"/>
    </row>
    <row r="62" spans="1:11" ht="12.75" customHeight="1" x14ac:dyDescent="0.2">
      <c r="A62" s="11"/>
      <c r="B62" s="11"/>
      <c r="C62" s="43" t="s">
        <v>114</v>
      </c>
      <c r="D62" s="44" t="s">
        <v>115</v>
      </c>
      <c r="E62" s="15"/>
      <c r="F62" s="14"/>
      <c r="G62" s="1"/>
      <c r="H62" s="15">
        <v>4.0999999999999996</v>
      </c>
      <c r="I62" s="22">
        <v>17.8</v>
      </c>
      <c r="J62" s="16" t="str">
        <f>IF($J$8&gt;0,H62*(100%-$J$8),CLEAN("  "))</f>
        <v xml:space="preserve">  </v>
      </c>
      <c r="K62" s="16"/>
    </row>
    <row r="63" spans="1:11" ht="12.75" customHeight="1" x14ac:dyDescent="0.2">
      <c r="C63" s="43"/>
      <c r="D63" s="44"/>
      <c r="E63" s="15"/>
      <c r="F63" s="14"/>
      <c r="G63" s="1"/>
      <c r="H63" s="15"/>
      <c r="I63" s="22"/>
      <c r="J63" s="16"/>
      <c r="K63" s="16"/>
    </row>
    <row r="64" spans="1:11" ht="12.75" customHeight="1" x14ac:dyDescent="0.2">
      <c r="C64" s="43" t="s">
        <v>116</v>
      </c>
      <c r="D64" s="44" t="s">
        <v>41</v>
      </c>
      <c r="E64" s="15"/>
      <c r="F64" s="14"/>
      <c r="G64" s="1"/>
      <c r="H64" s="15">
        <v>5.8</v>
      </c>
      <c r="I64" s="22"/>
      <c r="J64" s="16" t="str">
        <f>IF($J$8&gt;0,H64*(100%-$J$8),CLEAN("  "))</f>
        <v xml:space="preserve">  </v>
      </c>
      <c r="K64" s="16"/>
    </row>
    <row r="65" spans="1:11" ht="12.75" customHeight="1" x14ac:dyDescent="0.2">
      <c r="C65" s="43" t="s">
        <v>117</v>
      </c>
      <c r="D65" s="44" t="s">
        <v>118</v>
      </c>
      <c r="E65" s="15"/>
      <c r="F65" s="14"/>
      <c r="G65" s="1"/>
      <c r="H65" s="15">
        <v>5.8</v>
      </c>
      <c r="I65" s="22">
        <v>57.7</v>
      </c>
      <c r="J65" s="16" t="str">
        <f>IF($J$8&gt;0,H65*(100%-$J$8),CLEAN("  "))</f>
        <v xml:space="preserve">  </v>
      </c>
      <c r="K65" s="16"/>
    </row>
    <row r="66" spans="1:11" ht="12.75" customHeight="1" x14ac:dyDescent="0.2">
      <c r="C66" s="43" t="s">
        <v>119</v>
      </c>
      <c r="D66" s="44" t="s">
        <v>42</v>
      </c>
      <c r="E66" s="15"/>
      <c r="F66" s="14"/>
      <c r="G66" s="1"/>
      <c r="H66" s="15">
        <v>6.5</v>
      </c>
      <c r="I66" s="22"/>
      <c r="J66" s="16" t="str">
        <f>IF($J$8&gt;0,H66*(100%-$J$8),CLEAN("  "))</f>
        <v xml:space="preserve">  </v>
      </c>
      <c r="K66" s="16"/>
    </row>
    <row r="67" spans="1:11" ht="12.75" customHeight="1" x14ac:dyDescent="0.2">
      <c r="C67" s="43" t="s">
        <v>120</v>
      </c>
      <c r="D67" s="44" t="s">
        <v>121</v>
      </c>
      <c r="E67" s="15"/>
      <c r="F67" s="14"/>
      <c r="G67" s="1"/>
      <c r="H67" s="15">
        <v>6.5</v>
      </c>
      <c r="I67" s="22">
        <v>57.7</v>
      </c>
      <c r="J67" s="16" t="str">
        <f>IF($J$8&gt;0,H67*(100%-$J$8),CLEAN("  "))</f>
        <v xml:space="preserve">  </v>
      </c>
      <c r="K67" s="16"/>
    </row>
    <row r="68" spans="1:11" ht="12.75" customHeight="1" x14ac:dyDescent="0.2">
      <c r="C68" s="43"/>
      <c r="D68" s="44"/>
      <c r="E68" s="15"/>
      <c r="F68" s="14"/>
      <c r="G68" s="1"/>
      <c r="H68" s="15"/>
      <c r="I68" s="22"/>
      <c r="J68" s="16"/>
      <c r="K68" s="16"/>
    </row>
    <row r="69" spans="1:11" ht="12.75" customHeight="1" x14ac:dyDescent="0.2">
      <c r="C69" s="43" t="s">
        <v>122</v>
      </c>
      <c r="D69" s="44" t="s">
        <v>43</v>
      </c>
      <c r="E69" s="15"/>
      <c r="F69" s="14"/>
      <c r="G69" s="1"/>
      <c r="H69" s="15">
        <v>9.5</v>
      </c>
      <c r="I69" s="22">
        <v>194.6</v>
      </c>
      <c r="J69" s="16" t="str">
        <f t="shared" ref="J69:J74" si="2">IF($J$8&gt;0,H69*(100%-$J$8),CLEAN("  "))</f>
        <v xml:space="preserve">  </v>
      </c>
      <c r="K69" s="16"/>
    </row>
    <row r="70" spans="1:11" ht="12.75" customHeight="1" x14ac:dyDescent="0.2">
      <c r="C70" s="43" t="s">
        <v>123</v>
      </c>
      <c r="D70" s="44" t="s">
        <v>44</v>
      </c>
      <c r="E70" s="15"/>
      <c r="F70" s="14"/>
      <c r="G70" s="1"/>
      <c r="H70" s="15">
        <v>9.5</v>
      </c>
      <c r="I70" s="22"/>
      <c r="J70" s="16" t="str">
        <f t="shared" si="2"/>
        <v xml:space="preserve">  </v>
      </c>
      <c r="K70" s="16"/>
    </row>
    <row r="71" spans="1:11" ht="12.75" customHeight="1" x14ac:dyDescent="0.2">
      <c r="C71" s="43" t="s">
        <v>124</v>
      </c>
      <c r="D71" s="44" t="s">
        <v>45</v>
      </c>
      <c r="E71" s="15"/>
      <c r="F71" s="14"/>
      <c r="G71" s="1"/>
      <c r="H71" s="15">
        <v>10.9</v>
      </c>
      <c r="I71" s="22">
        <v>416.7</v>
      </c>
      <c r="J71" s="16" t="str">
        <f t="shared" si="2"/>
        <v xml:space="preserve">  </v>
      </c>
      <c r="K71" s="16"/>
    </row>
    <row r="72" spans="1:11" ht="12.75" customHeight="1" x14ac:dyDescent="0.2">
      <c r="C72" s="43" t="s">
        <v>125</v>
      </c>
      <c r="D72" s="44" t="s">
        <v>126</v>
      </c>
      <c r="E72" s="15"/>
      <c r="F72" s="14"/>
      <c r="G72" s="1"/>
      <c r="H72" s="15">
        <v>10.9</v>
      </c>
      <c r="I72" s="22">
        <v>416.7</v>
      </c>
      <c r="J72" s="16" t="str">
        <f>IF($J$8&gt;0,H72*(100%-$J$8),CLEAN("  "))</f>
        <v xml:space="preserve">  </v>
      </c>
      <c r="K72" s="16"/>
    </row>
    <row r="73" spans="1:11" ht="12.75" customHeight="1" x14ac:dyDescent="0.2">
      <c r="C73" s="43" t="s">
        <v>127</v>
      </c>
      <c r="D73" s="44" t="s">
        <v>46</v>
      </c>
      <c r="E73" s="15"/>
      <c r="F73" s="14"/>
      <c r="G73" s="1"/>
      <c r="H73" s="15">
        <v>10.6</v>
      </c>
      <c r="I73" s="22"/>
      <c r="J73" s="16" t="str">
        <f t="shared" si="2"/>
        <v xml:space="preserve">  </v>
      </c>
      <c r="K73" s="16"/>
    </row>
    <row r="74" spans="1:11" ht="12.75" customHeight="1" x14ac:dyDescent="0.2">
      <c r="A74" s="11"/>
      <c r="C74" s="43" t="s">
        <v>128</v>
      </c>
      <c r="D74" s="43" t="s">
        <v>47</v>
      </c>
      <c r="E74" s="15"/>
      <c r="F74" s="18"/>
      <c r="G74" s="1"/>
      <c r="H74" s="15">
        <v>10.6</v>
      </c>
      <c r="I74" s="22"/>
      <c r="J74" s="16" t="str">
        <f t="shared" si="2"/>
        <v xml:space="preserve">  </v>
      </c>
      <c r="K74" s="16"/>
    </row>
    <row r="75" spans="1:11" ht="12.75" customHeight="1" x14ac:dyDescent="0.2">
      <c r="A75" s="11"/>
      <c r="C75" s="43"/>
      <c r="D75" s="43"/>
      <c r="E75" s="15"/>
      <c r="F75" s="18"/>
      <c r="G75" s="1"/>
      <c r="H75" s="15"/>
      <c r="I75" s="22"/>
      <c r="J75" s="16"/>
      <c r="K75" s="16"/>
    </row>
    <row r="76" spans="1:11" ht="12.75" customHeight="1" x14ac:dyDescent="0.2">
      <c r="A76" s="11"/>
      <c r="B76" s="11"/>
      <c r="C76" s="43" t="s">
        <v>129</v>
      </c>
      <c r="D76" s="44" t="s">
        <v>130</v>
      </c>
      <c r="E76" s="15"/>
      <c r="F76" s="14"/>
      <c r="G76" s="1"/>
      <c r="H76" s="15">
        <v>36</v>
      </c>
      <c r="I76" s="22">
        <v>17.8</v>
      </c>
      <c r="J76" s="16" t="str">
        <f>IF($J$8&gt;0,H76*(100%-$J$8),CLEAN("  "))</f>
        <v xml:space="preserve">  </v>
      </c>
      <c r="K76" s="16"/>
    </row>
    <row r="77" spans="1:11" ht="12.75" customHeight="1" x14ac:dyDescent="0.2">
      <c r="A77" s="11"/>
      <c r="B77" s="11"/>
      <c r="C77" s="43" t="s">
        <v>131</v>
      </c>
      <c r="D77" s="44" t="s">
        <v>132</v>
      </c>
      <c r="E77" s="15"/>
      <c r="F77" s="14"/>
      <c r="G77" s="1"/>
      <c r="H77" s="15">
        <v>36</v>
      </c>
      <c r="I77" s="22">
        <v>17.8</v>
      </c>
      <c r="J77" s="16" t="str">
        <f>IF($J$8&gt;0,H77*(100%-$J$8),CLEAN("  "))</f>
        <v xml:space="preserve">  </v>
      </c>
      <c r="K77" s="16"/>
    </row>
    <row r="78" spans="1:11" x14ac:dyDescent="0.2">
      <c r="C78" s="43"/>
      <c r="D78" s="2"/>
      <c r="H78" s="15"/>
      <c r="J78" s="16"/>
      <c r="K78" s="16"/>
    </row>
    <row r="79" spans="1:11" ht="12.75" customHeight="1" x14ac:dyDescent="0.2">
      <c r="A79" s="11" t="s">
        <v>137</v>
      </c>
      <c r="B79" s="11"/>
      <c r="D79" s="14"/>
      <c r="E79" s="15"/>
      <c r="F79" s="14"/>
      <c r="G79" s="1"/>
      <c r="H79" s="15"/>
      <c r="I79" s="22"/>
      <c r="J79" s="16"/>
      <c r="K79" s="16"/>
    </row>
    <row r="80" spans="1:11" ht="12.75" customHeight="1" x14ac:dyDescent="0.2">
      <c r="A80" s="11"/>
      <c r="B80" s="11"/>
      <c r="D80" s="14"/>
      <c r="E80" s="15"/>
      <c r="F80" s="14"/>
      <c r="G80" s="1"/>
      <c r="H80" s="14" t="s">
        <v>11</v>
      </c>
      <c r="I80" s="14"/>
      <c r="J80" s="2" t="s">
        <v>11</v>
      </c>
      <c r="K80" s="2"/>
    </row>
    <row r="81" spans="1:11" ht="12.75" customHeight="1" x14ac:dyDescent="0.2">
      <c r="A81" s="11"/>
      <c r="B81" s="11"/>
      <c r="C81" s="43" t="s">
        <v>134</v>
      </c>
      <c r="D81" s="43" t="s">
        <v>46</v>
      </c>
      <c r="E81" s="15"/>
      <c r="F81" s="14"/>
      <c r="G81" s="1"/>
      <c r="H81" s="15">
        <v>30</v>
      </c>
      <c r="I81" s="22">
        <v>17.8</v>
      </c>
      <c r="J81" s="16" t="str">
        <f>IF($J$8&gt;0,H81*(100%-$J$8),CLEAN("  "))</f>
        <v xml:space="preserve">  </v>
      </c>
      <c r="K81" s="16"/>
    </row>
    <row r="82" spans="1:11" ht="12.75" customHeight="1" x14ac:dyDescent="0.2">
      <c r="C82" s="43" t="s">
        <v>135</v>
      </c>
      <c r="D82" s="43" t="s">
        <v>136</v>
      </c>
      <c r="E82" s="15"/>
      <c r="F82" s="14"/>
      <c r="G82" s="1"/>
      <c r="H82" s="15">
        <v>50</v>
      </c>
      <c r="I82" s="22"/>
      <c r="J82" s="16" t="str">
        <f>IF($J$8&gt;0,H82*(100%-$J$8),CLEAN("  "))</f>
        <v xml:space="preserve">  </v>
      </c>
      <c r="K82" s="16"/>
    </row>
    <row r="83" spans="1:11" ht="12.75" customHeight="1" x14ac:dyDescent="0.2">
      <c r="C83" s="43" t="s">
        <v>153</v>
      </c>
      <c r="D83" s="43" t="s">
        <v>154</v>
      </c>
      <c r="E83" s="15"/>
      <c r="F83" s="14"/>
      <c r="G83" s="1"/>
      <c r="H83" s="15">
        <v>50</v>
      </c>
      <c r="I83" s="22"/>
      <c r="J83" s="16" t="str">
        <f>IF($J$8&gt;0,H83*(100%-$J$8),CLEAN("  "))</f>
        <v xml:space="preserve">  </v>
      </c>
      <c r="K83" s="16"/>
    </row>
    <row r="84" spans="1:11" ht="12.75" customHeight="1" x14ac:dyDescent="0.2">
      <c r="C84" s="43"/>
      <c r="D84" s="2"/>
      <c r="E84" s="15"/>
      <c r="F84" s="14"/>
      <c r="G84" s="1"/>
      <c r="H84" s="15"/>
      <c r="I84" s="22"/>
      <c r="J84" s="16"/>
      <c r="K84" s="16"/>
    </row>
    <row r="85" spans="1:11" ht="12.75" customHeight="1" x14ac:dyDescent="0.2">
      <c r="C85" s="43"/>
      <c r="D85" s="14"/>
      <c r="E85" s="15"/>
      <c r="F85" s="14"/>
      <c r="G85" s="1"/>
      <c r="H85" s="15"/>
      <c r="I85" s="22"/>
      <c r="J85" s="16"/>
      <c r="K85" s="16"/>
    </row>
    <row r="86" spans="1:11" ht="12.75" customHeight="1" x14ac:dyDescent="0.2">
      <c r="A86" s="11" t="s">
        <v>138</v>
      </c>
      <c r="B86" s="11"/>
      <c r="D86" s="14"/>
      <c r="E86" s="15"/>
      <c r="F86" s="14"/>
      <c r="G86" s="1"/>
      <c r="H86" s="15"/>
      <c r="I86" s="22"/>
      <c r="J86" s="16"/>
      <c r="K86" s="16"/>
    </row>
    <row r="87" spans="1:11" ht="12.75" customHeight="1" x14ac:dyDescent="0.2">
      <c r="A87" s="11"/>
      <c r="B87" s="11"/>
      <c r="D87" s="14"/>
      <c r="E87" s="15"/>
      <c r="F87" s="14"/>
      <c r="G87" s="1"/>
      <c r="H87" s="14" t="s">
        <v>11</v>
      </c>
      <c r="I87" s="14"/>
      <c r="J87" s="2" t="s">
        <v>11</v>
      </c>
      <c r="K87" s="2"/>
    </row>
    <row r="88" spans="1:11" ht="12.75" customHeight="1" x14ac:dyDescent="0.2">
      <c r="A88" s="11"/>
      <c r="B88" s="11"/>
      <c r="C88" s="43" t="s">
        <v>139</v>
      </c>
      <c r="D88" s="43" t="s">
        <v>140</v>
      </c>
      <c r="E88" s="15"/>
      <c r="F88" s="14"/>
      <c r="G88" s="1"/>
      <c r="H88" s="15">
        <v>2.5</v>
      </c>
      <c r="I88" s="22">
        <v>17.8</v>
      </c>
      <c r="J88" s="16" t="str">
        <f>IF($J$8&gt;0,H88*(100%-$J$8),CLEAN("  "))</f>
        <v xml:space="preserve">  </v>
      </c>
      <c r="K88" s="16"/>
    </row>
    <row r="89" spans="1:11" ht="12.75" customHeight="1" x14ac:dyDescent="0.2">
      <c r="A89" s="11"/>
      <c r="B89" s="11"/>
      <c r="C89" s="43" t="s">
        <v>141</v>
      </c>
      <c r="D89" s="43" t="s">
        <v>48</v>
      </c>
      <c r="E89" s="15"/>
      <c r="F89" s="14"/>
      <c r="G89" s="1"/>
      <c r="H89" s="15">
        <v>3.2</v>
      </c>
      <c r="I89" s="22">
        <v>17.8</v>
      </c>
      <c r="J89" s="16" t="str">
        <f>IF($J$8&gt;0,H89*(100%-$J$8),CLEAN("  "))</f>
        <v xml:space="preserve">  </v>
      </c>
      <c r="K89" s="16"/>
    </row>
    <row r="90" spans="1:11" ht="12.75" customHeight="1" x14ac:dyDescent="0.2">
      <c r="C90" s="43" t="s">
        <v>142</v>
      </c>
      <c r="D90" s="43" t="s">
        <v>49</v>
      </c>
      <c r="E90" s="15"/>
      <c r="F90" s="14"/>
      <c r="G90" s="1"/>
      <c r="H90" s="15">
        <v>4.7</v>
      </c>
      <c r="I90" s="22">
        <v>26</v>
      </c>
      <c r="J90" s="16" t="str">
        <f>IF($J$8&gt;0,H90*(100%-$J$8),CLEAN("  "))</f>
        <v xml:space="preserve">  </v>
      </c>
      <c r="K90" s="16"/>
    </row>
    <row r="91" spans="1:11" ht="12.75" customHeight="1" x14ac:dyDescent="0.2">
      <c r="C91" s="43" t="s">
        <v>143</v>
      </c>
      <c r="D91" s="43" t="s">
        <v>50</v>
      </c>
      <c r="E91" s="15"/>
      <c r="F91" s="14"/>
      <c r="G91" s="1"/>
      <c r="H91" s="15">
        <v>4.8</v>
      </c>
      <c r="I91" s="22"/>
      <c r="J91" s="16" t="str">
        <f>IF($J$8&gt;0,H91*(100%-$J$8),CLEAN("  "))</f>
        <v xml:space="preserve">  </v>
      </c>
      <c r="K91" s="16"/>
    </row>
    <row r="92" spans="1:11" ht="12.75" customHeight="1" x14ac:dyDescent="0.2">
      <c r="C92" s="43" t="s">
        <v>144</v>
      </c>
      <c r="D92" s="43" t="s">
        <v>12</v>
      </c>
      <c r="E92" s="15"/>
      <c r="F92" s="14"/>
      <c r="G92" s="1"/>
      <c r="H92" s="15">
        <v>13</v>
      </c>
      <c r="I92" s="22"/>
      <c r="J92" s="16" t="str">
        <f>IF($J$8&gt;0,H92*(100%-$J$8),CLEAN("  "))</f>
        <v xml:space="preserve">  </v>
      </c>
      <c r="K92" s="16"/>
    </row>
    <row r="93" spans="1:11" ht="12.75" customHeight="1" x14ac:dyDescent="0.2">
      <c r="C93" s="43"/>
      <c r="D93" s="2"/>
      <c r="E93" s="15"/>
      <c r="F93" s="14"/>
      <c r="G93" s="1"/>
      <c r="H93" s="15"/>
      <c r="I93" s="22"/>
      <c r="J93" s="16"/>
      <c r="K93" s="16"/>
    </row>
    <row r="94" spans="1:11" ht="12.75" customHeight="1" x14ac:dyDescent="0.2">
      <c r="C94" s="43"/>
      <c r="D94" s="14"/>
      <c r="E94" s="15"/>
      <c r="F94" s="14"/>
      <c r="G94" s="1"/>
      <c r="H94" s="15"/>
      <c r="I94" s="22"/>
      <c r="J94" s="16"/>
      <c r="K94" s="16"/>
    </row>
    <row r="95" spans="1:11" ht="12.75" customHeight="1" x14ac:dyDescent="0.2">
      <c r="A95" s="11" t="s">
        <v>51</v>
      </c>
      <c r="B95" s="11"/>
      <c r="D95" s="14"/>
      <c r="E95" s="15"/>
      <c r="F95" s="14"/>
      <c r="G95" s="1"/>
      <c r="H95" s="15"/>
      <c r="I95" s="22"/>
      <c r="J95" s="16"/>
      <c r="K95" s="16"/>
    </row>
    <row r="96" spans="1:11" ht="12.75" customHeight="1" x14ac:dyDescent="0.2">
      <c r="A96" s="11"/>
      <c r="B96" s="11"/>
      <c r="D96" s="14"/>
      <c r="E96" s="15"/>
      <c r="F96" s="14"/>
      <c r="G96" s="1"/>
      <c r="H96" s="14" t="s">
        <v>11</v>
      </c>
      <c r="I96" s="14"/>
      <c r="J96" s="2" t="s">
        <v>11</v>
      </c>
      <c r="K96" s="2"/>
    </row>
    <row r="97" spans="1:11" ht="12.75" customHeight="1" x14ac:dyDescent="0.2">
      <c r="A97" s="11"/>
      <c r="B97" s="11"/>
      <c r="C97" s="43" t="s">
        <v>145</v>
      </c>
      <c r="D97" s="43">
        <v>50</v>
      </c>
      <c r="E97" s="15"/>
      <c r="F97" s="14"/>
      <c r="G97" s="1"/>
      <c r="H97" s="15">
        <v>2.6</v>
      </c>
      <c r="I97" s="22">
        <v>17.8</v>
      </c>
      <c r="J97" s="16" t="str">
        <f>IF($J$8&gt;0,H97*(100%-$J$8),CLEAN("  "))</f>
        <v xml:space="preserve">  </v>
      </c>
      <c r="K97" s="16"/>
    </row>
    <row r="98" spans="1:11" ht="12.75" customHeight="1" x14ac:dyDescent="0.2">
      <c r="C98" s="43" t="s">
        <v>146</v>
      </c>
      <c r="D98" s="43">
        <v>75</v>
      </c>
      <c r="E98" s="15"/>
      <c r="F98" s="14"/>
      <c r="G98" s="1"/>
      <c r="H98" s="15">
        <v>3.8</v>
      </c>
      <c r="I98" s="22"/>
      <c r="J98" s="16" t="str">
        <f>IF($J$8&gt;0,H98*(100%-$J$8),CLEAN("  "))</f>
        <v xml:space="preserve">  </v>
      </c>
      <c r="K98" s="16"/>
    </row>
    <row r="99" spans="1:11" ht="12.75" customHeight="1" x14ac:dyDescent="0.2">
      <c r="C99" s="43" t="s">
        <v>147</v>
      </c>
      <c r="D99" s="43">
        <v>110</v>
      </c>
      <c r="E99" s="15"/>
      <c r="F99" s="14"/>
      <c r="G99" s="1"/>
      <c r="H99" s="15">
        <v>5.6</v>
      </c>
      <c r="I99" s="22"/>
      <c r="J99" s="16" t="str">
        <f>IF($J$8&gt;0,H99*(100%-$J$8),CLEAN("  "))</f>
        <v xml:space="preserve">  </v>
      </c>
      <c r="K99" s="16"/>
    </row>
    <row r="100" spans="1:11" ht="12.75" customHeight="1" x14ac:dyDescent="0.2">
      <c r="C100" s="43" t="s">
        <v>148</v>
      </c>
      <c r="D100" s="43">
        <v>160</v>
      </c>
      <c r="E100" s="15"/>
      <c r="F100" s="14"/>
      <c r="G100" s="1"/>
      <c r="H100" s="15">
        <v>16</v>
      </c>
      <c r="I100" s="22"/>
      <c r="J100" s="16" t="str">
        <f>IF($J$8&gt;0,H100*(100%-$J$8),CLEAN("  "))</f>
        <v xml:space="preserve">  </v>
      </c>
      <c r="K100" s="16"/>
    </row>
    <row r="101" spans="1:11" ht="12.75" customHeight="1" x14ac:dyDescent="0.2">
      <c r="C101" s="43"/>
      <c r="D101" s="2"/>
      <c r="E101" s="15"/>
      <c r="F101" s="14"/>
      <c r="G101" s="1"/>
      <c r="H101" s="15"/>
      <c r="I101" s="22"/>
      <c r="J101" s="16"/>
      <c r="K101" s="16"/>
    </row>
    <row r="102" spans="1:11" ht="12.75" customHeight="1" x14ac:dyDescent="0.2">
      <c r="C102" s="43"/>
      <c r="D102" s="2"/>
      <c r="E102" s="15"/>
      <c r="F102" s="14"/>
      <c r="G102" s="1"/>
      <c r="H102" s="15"/>
      <c r="I102" s="22"/>
      <c r="J102" s="16"/>
      <c r="K102" s="16"/>
    </row>
    <row r="103" spans="1:11" ht="12.75" customHeight="1" x14ac:dyDescent="0.2">
      <c r="A103" s="11"/>
      <c r="C103" s="43"/>
      <c r="D103" s="2"/>
      <c r="E103" s="15"/>
      <c r="F103" s="18"/>
      <c r="G103" s="1"/>
      <c r="H103" s="15"/>
      <c r="I103" s="22"/>
      <c r="J103" s="16"/>
      <c r="K103" s="16"/>
    </row>
    <row r="104" spans="1:11" ht="12.75" customHeight="1" x14ac:dyDescent="0.2">
      <c r="A104" s="11" t="s">
        <v>52</v>
      </c>
      <c r="B104" s="11"/>
      <c r="D104" s="14"/>
      <c r="E104" s="15"/>
      <c r="F104" s="14"/>
      <c r="G104" s="1"/>
      <c r="H104" s="15"/>
      <c r="I104" s="22"/>
      <c r="J104" s="16"/>
      <c r="K104" s="16"/>
    </row>
    <row r="105" spans="1:11" ht="12.75" customHeight="1" x14ac:dyDescent="0.2">
      <c r="A105" s="11"/>
      <c r="B105" s="11"/>
      <c r="D105" s="14"/>
      <c r="E105" s="15"/>
      <c r="F105" s="14"/>
      <c r="G105" s="1"/>
      <c r="H105" s="14" t="s">
        <v>11</v>
      </c>
      <c r="I105" s="14"/>
      <c r="J105" s="2" t="s">
        <v>11</v>
      </c>
      <c r="K105" s="2"/>
    </row>
    <row r="106" spans="1:11" ht="12.75" customHeight="1" x14ac:dyDescent="0.2">
      <c r="A106" s="11"/>
      <c r="B106" s="11"/>
      <c r="C106" s="43" t="s">
        <v>149</v>
      </c>
      <c r="D106" s="43">
        <v>50</v>
      </c>
      <c r="E106" s="15"/>
      <c r="F106" s="14"/>
      <c r="G106" s="1"/>
      <c r="H106" s="15">
        <v>2.6</v>
      </c>
      <c r="I106" s="22">
        <v>17.8</v>
      </c>
      <c r="J106" s="16" t="str">
        <f>IF($J$8&gt;0,H106*(100%-$J$8),CLEAN("  "))</f>
        <v xml:space="preserve">  </v>
      </c>
      <c r="K106" s="16"/>
    </row>
    <row r="107" spans="1:11" ht="12.75" customHeight="1" x14ac:dyDescent="0.2">
      <c r="C107" s="43" t="s">
        <v>150</v>
      </c>
      <c r="D107" s="43">
        <v>75</v>
      </c>
      <c r="E107" s="15"/>
      <c r="F107" s="14"/>
      <c r="G107" s="1"/>
      <c r="H107" s="15">
        <v>3.8</v>
      </c>
      <c r="I107" s="22">
        <v>26</v>
      </c>
      <c r="J107" s="16" t="str">
        <f>IF($J$8&gt;0,H107*(100%-$J$8),CLEAN("  "))</f>
        <v xml:space="preserve">  </v>
      </c>
      <c r="K107" s="16"/>
    </row>
    <row r="108" spans="1:11" ht="12.75" customHeight="1" x14ac:dyDescent="0.2">
      <c r="C108" s="43" t="s">
        <v>151</v>
      </c>
      <c r="D108" s="43">
        <v>110</v>
      </c>
      <c r="E108" s="15"/>
      <c r="F108" s="14"/>
      <c r="G108" s="1"/>
      <c r="H108" s="15">
        <v>5.6</v>
      </c>
      <c r="I108" s="22"/>
      <c r="J108" s="16" t="str">
        <f>IF($J$8&gt;0,H108*(100%-$J$8),CLEAN("  "))</f>
        <v xml:space="preserve">  </v>
      </c>
      <c r="K108" s="16"/>
    </row>
    <row r="109" spans="1:11" ht="12.75" customHeight="1" x14ac:dyDescent="0.2">
      <c r="C109" s="43" t="s">
        <v>152</v>
      </c>
      <c r="D109" s="43">
        <v>160</v>
      </c>
      <c r="E109" s="15"/>
      <c r="F109" s="14"/>
      <c r="G109" s="1"/>
      <c r="H109" s="15">
        <v>16</v>
      </c>
      <c r="I109" s="22"/>
      <c r="J109" s="16" t="str">
        <f>IF($J$8&gt;0,H109*(100%-$J$8),CLEAN("  "))</f>
        <v xml:space="preserve">  </v>
      </c>
      <c r="K109" s="16"/>
    </row>
    <row r="110" spans="1:11" ht="12.75" customHeight="1" x14ac:dyDescent="0.2">
      <c r="C110" s="43"/>
      <c r="D110" s="2"/>
      <c r="E110" s="15"/>
      <c r="F110" s="14"/>
      <c r="G110" s="1"/>
      <c r="H110" s="15"/>
      <c r="I110" s="22"/>
      <c r="J110" s="16"/>
      <c r="K110" s="16"/>
    </row>
    <row r="111" spans="1:11" x14ac:dyDescent="0.2">
      <c r="C111" s="43"/>
      <c r="D111" s="2"/>
      <c r="H111" s="15"/>
      <c r="J111" s="16"/>
      <c r="K111" s="16"/>
    </row>
    <row r="112" spans="1:11" ht="12.75" customHeight="1" x14ac:dyDescent="0.2">
      <c r="A112" s="11" t="s">
        <v>53</v>
      </c>
      <c r="B112" s="11"/>
      <c r="D112" s="14"/>
      <c r="E112" s="15"/>
      <c r="F112" s="14"/>
      <c r="G112" s="1"/>
      <c r="H112" s="15"/>
      <c r="I112" s="22"/>
      <c r="J112" s="16"/>
      <c r="K112" s="16"/>
    </row>
    <row r="113" spans="1:11" ht="12.75" customHeight="1" x14ac:dyDescent="0.2">
      <c r="A113" s="11"/>
      <c r="B113" s="11"/>
      <c r="D113" s="14"/>
      <c r="E113" s="15"/>
      <c r="F113" s="14"/>
      <c r="G113" s="1"/>
      <c r="H113" s="14" t="s">
        <v>11</v>
      </c>
      <c r="I113" s="14"/>
      <c r="J113" s="2" t="s">
        <v>11</v>
      </c>
      <c r="K113" s="2"/>
    </row>
    <row r="114" spans="1:11" ht="12.75" customHeight="1" x14ac:dyDescent="0.2">
      <c r="A114" s="11"/>
      <c r="B114" s="11"/>
      <c r="C114" s="43" t="s">
        <v>155</v>
      </c>
      <c r="D114" s="43">
        <v>50</v>
      </c>
      <c r="E114" s="15"/>
      <c r="F114" s="14"/>
      <c r="G114" s="1"/>
      <c r="H114" s="15">
        <v>8</v>
      </c>
      <c r="I114" s="22">
        <v>17.8</v>
      </c>
      <c r="J114" s="16" t="str">
        <f>IF($J$8&gt;0,H114*(100%-$J$8),CLEAN("  "))</f>
        <v xml:space="preserve">  </v>
      </c>
      <c r="K114" s="16"/>
    </row>
    <row r="115" spans="1:11" ht="12.75" customHeight="1" x14ac:dyDescent="0.2">
      <c r="C115" s="43" t="s">
        <v>156</v>
      </c>
      <c r="D115" s="43">
        <v>75</v>
      </c>
      <c r="E115" s="15"/>
      <c r="F115" s="14"/>
      <c r="G115" s="1"/>
      <c r="H115" s="15">
        <v>10</v>
      </c>
      <c r="I115" s="22">
        <v>26</v>
      </c>
      <c r="J115" s="16" t="str">
        <f>IF($J$8&gt;0,H115*(100%-$J$8),CLEAN("  "))</f>
        <v xml:space="preserve">  </v>
      </c>
      <c r="K115" s="16"/>
    </row>
    <row r="116" spans="1:11" ht="12.75" customHeight="1" x14ac:dyDescent="0.2">
      <c r="A116" s="11"/>
      <c r="B116" s="11"/>
      <c r="C116" s="43" t="s">
        <v>157</v>
      </c>
      <c r="D116" s="43">
        <v>110</v>
      </c>
      <c r="E116" s="15"/>
      <c r="F116" s="14"/>
      <c r="G116" s="1"/>
      <c r="H116" s="15">
        <v>15</v>
      </c>
      <c r="I116" s="22">
        <v>17.8</v>
      </c>
      <c r="J116" s="16" t="str">
        <f>IF($J$8&gt;0,H116*(100%-$J$8),CLEAN("  "))</f>
        <v xml:space="preserve">  </v>
      </c>
      <c r="K116" s="16"/>
    </row>
    <row r="117" spans="1:11" ht="12.75" customHeight="1" x14ac:dyDescent="0.2">
      <c r="C117" s="43" t="s">
        <v>158</v>
      </c>
      <c r="D117" s="43">
        <v>160</v>
      </c>
      <c r="E117" s="15"/>
      <c r="F117" s="14"/>
      <c r="G117" s="1"/>
      <c r="H117" s="15">
        <v>45</v>
      </c>
      <c r="I117" s="22">
        <v>26</v>
      </c>
      <c r="J117" s="16" t="str">
        <f>IF($J$8&gt;0,H117*(100%-$J$8),CLEAN("  "))</f>
        <v xml:space="preserve">  </v>
      </c>
      <c r="K117" s="16"/>
    </row>
    <row r="118" spans="1:11" x14ac:dyDescent="0.2"/>
    <row r="119" spans="1:11" x14ac:dyDescent="0.2"/>
    <row r="120" spans="1:11" x14ac:dyDescent="0.2"/>
    <row r="121" spans="1:11" x14ac:dyDescent="0.2"/>
    <row r="122" spans="1:11" x14ac:dyDescent="0.2"/>
    <row r="123" spans="1:11" x14ac:dyDescent="0.2"/>
    <row r="124" spans="1:11" x14ac:dyDescent="0.2"/>
    <row r="125" spans="1:11" x14ac:dyDescent="0.2"/>
    <row r="126" spans="1:11" x14ac:dyDescent="0.2"/>
    <row r="127" spans="1:11" x14ac:dyDescent="0.2"/>
    <row r="128" spans="1:11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</sheetData>
  <sheetProtection algorithmName="SHA-512" hashValue="tTFTwEo2tUqLl7Dy63eZG6bgoKcjdqis5xWIZwjwIHqyte415FBVg9NB0GtdX6hS4L+SUdCb26UeMefI/7Hc7Q==" saltValue="N22ikw+NV6PViwaVQMHtEw==" spinCount="100000" sheet="1" selectLockedCells="1"/>
  <mergeCells count="8">
    <mergeCell ref="C3:D3"/>
    <mergeCell ref="C9:C10"/>
    <mergeCell ref="F5:J5"/>
    <mergeCell ref="D9:D10"/>
    <mergeCell ref="E9:E10"/>
    <mergeCell ref="F9:F10"/>
    <mergeCell ref="G9:G10"/>
    <mergeCell ref="I9:I10"/>
  </mergeCells>
  <phoneticPr fontId="9" type="noConversion"/>
  <hyperlinks>
    <hyperlink ref="C3" r:id="rId1" xr:uid="{00000000-0004-0000-0000-000000000000}"/>
  </hyperlinks>
  <pageMargins left="1.1811023622047245" right="0.19685039370078741" top="0" bottom="0.27559055118110237" header="0" footer="0"/>
  <pageSetup paperSize="9" scale="93" firstPageNumber="0" fitToHeight="0" orientation="portrait" horizontalDpi="300" verticalDpi="300" r:id="rId2"/>
  <headerFooter alignWithMargins="0">
    <oddHeader xml:space="preserve">&amp;R              </oddHeader>
    <oddFooter xml:space="preserve">&amp;C&amp;P  /  &amp;N&amp;RHekamerk OÜ
</oddFooter>
  </headerFooter>
  <rowBreaks count="1" manualBreakCount="1">
    <brk id="77" max="10" man="1"/>
  </rowBreaks>
  <colBreaks count="1" manualBreakCount="1">
    <brk id="11" max="1048575" man="1"/>
  </colBreaks>
  <ignoredErrors>
    <ignoredError sqref="F29:F32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Valsir BlackFire dB</vt:lpstr>
      <vt:lpstr>'Valsir BlackFire dB'!Print_Area</vt:lpstr>
      <vt:lpstr>'Valsir BlackFire dB'!Print_Titles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AL-PEX</dc:title>
  <dc:creator>HEKAMERK</dc:creator>
  <dc:description>HEKAMERK</dc:description>
  <cp:lastModifiedBy>Office2013 Hekamerk</cp:lastModifiedBy>
  <cp:revision>1</cp:revision>
  <cp:lastPrinted>2021-04-12T11:55:42Z</cp:lastPrinted>
  <dcterms:created xsi:type="dcterms:W3CDTF">2006-05-06T16:38:56Z</dcterms:created>
  <dcterms:modified xsi:type="dcterms:W3CDTF">2023-12-12T12:32:35Z</dcterms:modified>
  <cp:category>HINNAKIRI</cp:category>
</cp:coreProperties>
</file>