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ndrei\Desktop\"/>
    </mc:Choice>
  </mc:AlternateContent>
  <xr:revisionPtr revIDLastSave="0" documentId="13_ncr:1_{5B8E522B-5876-4E29-843B-88D470D3E1F4}" xr6:coauthVersionLast="47" xr6:coauthVersionMax="47" xr10:uidLastSave="{00000000-0000-0000-0000-000000000000}"/>
  <bookViews>
    <workbookView xWindow="28680" yWindow="-120" windowWidth="29040" windowHeight="15720" tabRatio="366" xr2:uid="{00000000-000D-0000-FFFF-FFFF00000000}"/>
  </bookViews>
  <sheets>
    <sheet name="Leht1" sheetId="1" r:id="rId1"/>
  </sheets>
  <definedNames>
    <definedName name="_xlnm.Print_Area" localSheetId="0">Leht1!$A:$J</definedName>
    <definedName name="_xlnm.Print_Titles" localSheetId="0">Leht1!$10:$11</definedName>
  </definedNames>
  <calcPr calcId="191029"/>
</workbook>
</file>

<file path=xl/calcChain.xml><?xml version="1.0" encoding="utf-8"?>
<calcChain xmlns="http://schemas.openxmlformats.org/spreadsheetml/2006/main">
  <c r="I208" i="1" l="1"/>
  <c r="I209" i="1"/>
  <c r="I210" i="1"/>
  <c r="I158" i="1"/>
  <c r="I137" i="1"/>
  <c r="I163" i="1"/>
  <c r="I160" i="1"/>
  <c r="I147" i="1"/>
  <c r="I142" i="1"/>
  <c r="I129" i="1"/>
  <c r="I16" i="1"/>
  <c r="I17" i="1"/>
  <c r="I18" i="1"/>
  <c r="I19" i="1"/>
  <c r="I20" i="1"/>
  <c r="I21" i="1"/>
  <c r="I22" i="1"/>
  <c r="I23" i="1"/>
  <c r="I24" i="1"/>
  <c r="I15" i="1"/>
  <c r="I233" i="1" l="1"/>
  <c r="I183" i="1"/>
  <c r="I170" i="1"/>
  <c r="I169" i="1"/>
  <c r="I131" i="1"/>
  <c r="I95" i="1"/>
  <c r="I76" i="1"/>
  <c r="I63" i="1"/>
  <c r="I50" i="1"/>
  <c r="I37" i="1"/>
  <c r="I279" i="1" l="1"/>
  <c r="I268" i="1"/>
  <c r="I80" i="1" l="1"/>
  <c r="I81" i="1"/>
  <c r="I232" i="1"/>
  <c r="I231" i="1"/>
  <c r="I230" i="1"/>
  <c r="I151" i="1"/>
  <c r="I130" i="1"/>
  <c r="I212" i="1"/>
  <c r="I182" i="1"/>
  <c r="I94" i="1" l="1"/>
  <c r="I75" i="1"/>
  <c r="I62" i="1"/>
  <c r="I49" i="1"/>
  <c r="I36" i="1"/>
  <c r="I267" i="1" l="1"/>
  <c r="I266" i="1" l="1"/>
  <c r="I278" i="1" l="1"/>
  <c r="I293" i="1"/>
  <c r="I294" i="1"/>
  <c r="I295" i="1"/>
  <c r="I296" i="1"/>
  <c r="I297" i="1"/>
  <c r="I292" i="1"/>
  <c r="I284" i="1"/>
  <c r="I285" i="1"/>
  <c r="I286" i="1"/>
  <c r="I288" i="1"/>
  <c r="I283" i="1"/>
  <c r="I273" i="1"/>
  <c r="I274" i="1"/>
  <c r="I275" i="1"/>
  <c r="I276" i="1"/>
  <c r="I277" i="1"/>
  <c r="I272" i="1"/>
  <c r="I261" i="1"/>
  <c r="I262" i="1"/>
  <c r="I263" i="1"/>
  <c r="I264" i="1"/>
  <c r="I265" i="1"/>
  <c r="I260" i="1"/>
  <c r="I254" i="1"/>
  <c r="I255" i="1"/>
  <c r="I256" i="1"/>
  <c r="I253" i="1"/>
  <c r="I247" i="1"/>
  <c r="I248" i="1"/>
  <c r="I249" i="1"/>
  <c r="I246" i="1"/>
  <c r="I220" i="1"/>
  <c r="I219" i="1"/>
  <c r="I221" i="1"/>
  <c r="I222" i="1"/>
  <c r="I223" i="1"/>
  <c r="I224" i="1"/>
  <c r="I225" i="1"/>
  <c r="I226" i="1"/>
  <c r="I227" i="1"/>
  <c r="I228" i="1"/>
  <c r="I229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11" i="1"/>
  <c r="I187" i="1"/>
  <c r="I175" i="1"/>
  <c r="I176" i="1"/>
  <c r="I177" i="1"/>
  <c r="I178" i="1"/>
  <c r="I179" i="1"/>
  <c r="I180" i="1"/>
  <c r="I181" i="1"/>
  <c r="I174" i="1"/>
  <c r="I168" i="1"/>
  <c r="I156" i="1"/>
  <c r="I157" i="1"/>
  <c r="I159" i="1"/>
  <c r="I161" i="1"/>
  <c r="I162" i="1"/>
  <c r="I164" i="1"/>
  <c r="I165" i="1"/>
  <c r="I166" i="1"/>
  <c r="I167" i="1"/>
  <c r="I155" i="1"/>
  <c r="I138" i="1"/>
  <c r="I139" i="1"/>
  <c r="I140" i="1"/>
  <c r="I141" i="1"/>
  <c r="I143" i="1"/>
  <c r="I144" i="1"/>
  <c r="I145" i="1"/>
  <c r="I146" i="1"/>
  <c r="I148" i="1"/>
  <c r="I149" i="1"/>
  <c r="I150" i="1"/>
  <c r="I136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13" i="1"/>
  <c r="I100" i="1"/>
  <c r="I101" i="1"/>
  <c r="I102" i="1"/>
  <c r="I103" i="1"/>
  <c r="I104" i="1"/>
  <c r="I105" i="1"/>
  <c r="I106" i="1"/>
  <c r="I107" i="1"/>
  <c r="I108" i="1"/>
  <c r="I99" i="1"/>
  <c r="I87" i="1"/>
  <c r="I88" i="1"/>
  <c r="I89" i="1"/>
  <c r="I90" i="1"/>
  <c r="I91" i="1"/>
  <c r="I92" i="1"/>
  <c r="I93" i="1"/>
  <c r="I86" i="1"/>
  <c r="I240" i="1"/>
  <c r="I241" i="1"/>
  <c r="I242" i="1"/>
  <c r="I239" i="1"/>
  <c r="I68" i="1"/>
  <c r="I69" i="1"/>
  <c r="I70" i="1"/>
  <c r="I71" i="1"/>
  <c r="I72" i="1"/>
  <c r="I73" i="1"/>
  <c r="I74" i="1"/>
  <c r="I67" i="1"/>
  <c r="I55" i="1"/>
  <c r="I56" i="1"/>
  <c r="I57" i="1"/>
  <c r="I58" i="1"/>
  <c r="I59" i="1"/>
  <c r="I60" i="1"/>
  <c r="I61" i="1"/>
  <c r="I54" i="1"/>
  <c r="I41" i="1"/>
  <c r="I42" i="1"/>
  <c r="I43" i="1"/>
  <c r="I44" i="1"/>
  <c r="I45" i="1"/>
  <c r="I46" i="1"/>
  <c r="I47" i="1"/>
  <c r="I48" i="1"/>
  <c r="I29" i="1"/>
  <c r="I30" i="1"/>
  <c r="I31" i="1"/>
  <c r="I32" i="1"/>
  <c r="I33" i="1"/>
  <c r="I34" i="1"/>
  <c r="I35" i="1"/>
  <c r="I28" i="1"/>
</calcChain>
</file>

<file path=xl/sharedStrings.xml><?xml version="1.0" encoding="utf-8"?>
<sst xmlns="http://schemas.openxmlformats.org/spreadsheetml/2006/main" count="388" uniqueCount="343">
  <si>
    <t>MÕÕT</t>
  </si>
  <si>
    <t>HIND</t>
  </si>
  <si>
    <t xml:space="preserve">HIND </t>
  </si>
  <si>
    <t>KM-TA</t>
  </si>
  <si>
    <t>TEL. 6776 300</t>
  </si>
  <si>
    <t>KOOD</t>
  </si>
  <si>
    <t>15 x 1,2</t>
  </si>
  <si>
    <t>18 x 1,2</t>
  </si>
  <si>
    <t>42 x 1,5</t>
  </si>
  <si>
    <t>15 x 1/2"</t>
  </si>
  <si>
    <t>18 x 1/2"</t>
  </si>
  <si>
    <t>22 x 3/4"</t>
  </si>
  <si>
    <t>28 x 1"</t>
  </si>
  <si>
    <t>18 x 15 x 18</t>
  </si>
  <si>
    <t>18 x 18 x 15</t>
  </si>
  <si>
    <t>22 x 15 x 22</t>
  </si>
  <si>
    <t>22 x 18 x 22</t>
  </si>
  <si>
    <t>28 x 18 x 28</t>
  </si>
  <si>
    <t>28 x 22 x 28</t>
  </si>
  <si>
    <t>35 x 22 x 35</t>
  </si>
  <si>
    <t>42 x 28 x 42</t>
  </si>
  <si>
    <t>42 x 35 x 42</t>
  </si>
  <si>
    <t>54 x 35 x 54</t>
  </si>
  <si>
    <t>54 x 42 x 54</t>
  </si>
  <si>
    <t>22 x 28 x 22</t>
  </si>
  <si>
    <t>15x 1/2"SK x15</t>
  </si>
  <si>
    <t>18x 1/2"SK x18</t>
  </si>
  <si>
    <t>22x 1/2"SK x22</t>
  </si>
  <si>
    <t>28x 1/2"SK x28</t>
  </si>
  <si>
    <t>35x 1/2"SK x35</t>
  </si>
  <si>
    <t>76,1 x 2,0</t>
  </si>
  <si>
    <t>35 x 1,5</t>
  </si>
  <si>
    <t>76,1 x 54 x 76,1</t>
  </si>
  <si>
    <t>18 x 15</t>
  </si>
  <si>
    <t>22 x 15</t>
  </si>
  <si>
    <t>22 x 18</t>
  </si>
  <si>
    <t>28 x 15</t>
  </si>
  <si>
    <t>28 x 18</t>
  </si>
  <si>
    <t>28 x 22</t>
  </si>
  <si>
    <t>35 x 22</t>
  </si>
  <si>
    <t>42 x 35</t>
  </si>
  <si>
    <t>42 x 28</t>
  </si>
  <si>
    <t>54 x 35</t>
  </si>
  <si>
    <t>54 x 42</t>
  </si>
  <si>
    <t>76,1 x 54</t>
  </si>
  <si>
    <t>76,1 x 42</t>
  </si>
  <si>
    <t>35 x 28</t>
  </si>
  <si>
    <t>18 x 3/4"</t>
  </si>
  <si>
    <t>28 x 3/4"</t>
  </si>
  <si>
    <t>35 x 1"1/4</t>
  </si>
  <si>
    <t>42 x 1"1/2</t>
  </si>
  <si>
    <t>54 x 2"</t>
  </si>
  <si>
    <t>22 x 18 x 18</t>
  </si>
  <si>
    <t>28 x 15 x 28</t>
  </si>
  <si>
    <t>35 x 28 x 35</t>
  </si>
  <si>
    <t>76,1 x 2"1/2</t>
  </si>
  <si>
    <t>28 x 1,5</t>
  </si>
  <si>
    <t>22 x 1,5</t>
  </si>
  <si>
    <t>54 x 1,5</t>
  </si>
  <si>
    <t>15 x 18 x 15</t>
  </si>
  <si>
    <t>35 x 18 x 35</t>
  </si>
  <si>
    <t>42 x 22</t>
  </si>
  <si>
    <t>35 x 15 x 35</t>
  </si>
  <si>
    <t>42 x 22 x 42</t>
  </si>
  <si>
    <t>54 x 28 x 54</t>
  </si>
  <si>
    <t>54 x 22 x 54</t>
  </si>
  <si>
    <t>28x 3/4"SK x28</t>
  </si>
  <si>
    <t>35x 1"SK x35</t>
  </si>
  <si>
    <t>42x 1/2"SK x42</t>
  </si>
  <si>
    <t>54x 1/2"SK x54</t>
  </si>
  <si>
    <t>35 x 1"</t>
  </si>
  <si>
    <t>22 x 1"</t>
  </si>
  <si>
    <t>15 x 3/4"</t>
  </si>
  <si>
    <t>HEKAMERK OÜ</t>
  </si>
  <si>
    <t>info@hekamerk.ee</t>
  </si>
  <si>
    <t>76,1 x 35</t>
  </si>
  <si>
    <t>22 x 1/2"</t>
  </si>
  <si>
    <t>54 x 1"1/2</t>
  </si>
  <si>
    <t>35x 3/4"SK x35</t>
  </si>
  <si>
    <t>42x 3/4"SK x42</t>
  </si>
  <si>
    <t>28 x 1"1/4</t>
  </si>
  <si>
    <t xml:space="preserve">HINNAKIRI                                   </t>
  </si>
  <si>
    <t>42 x 1"1/4</t>
  </si>
  <si>
    <t>35 x 1"1/2</t>
  </si>
  <si>
    <t>88,9 x 54 x 88,9</t>
  </si>
  <si>
    <t>88,9 x 76,1</t>
  </si>
  <si>
    <t>88,9 x 3"</t>
  </si>
  <si>
    <t>54x 3/4" SK x54</t>
  </si>
  <si>
    <t>76,1x 3/4" SK x76,1</t>
  </si>
  <si>
    <t>88,9x 3/4" SK x88,9</t>
  </si>
  <si>
    <t>M</t>
  </si>
  <si>
    <t>TK</t>
  </si>
  <si>
    <t>88,9 x 2,0</t>
  </si>
  <si>
    <t>108 x 2,0</t>
  </si>
  <si>
    <t>LEIVA TN. 4, 12618 TALLINN</t>
  </si>
  <si>
    <t>108 x 88,9</t>
  </si>
  <si>
    <t>108x3/4"x108</t>
  </si>
  <si>
    <t xml:space="preserve">    TORUDE SOODUSTUS:</t>
  </si>
  <si>
    <t xml:space="preserve">    LIITMIKE SOODUSTUS:</t>
  </si>
  <si>
    <t>88,9 x 54</t>
  </si>
  <si>
    <t>28 x 1/2"</t>
  </si>
  <si>
    <t>76,1 x 28 x 76,1</t>
  </si>
  <si>
    <t>76,1 x 35 x 76,1</t>
  </si>
  <si>
    <t>76,1 x 42 x 76,1</t>
  </si>
  <si>
    <t>EDSFC 18-15</t>
  </si>
  <si>
    <t>EDSRFC 22-15</t>
  </si>
  <si>
    <t>ED45 15</t>
  </si>
  <si>
    <t>ED45 18</t>
  </si>
  <si>
    <t>ED45 22</t>
  </si>
  <si>
    <t>ED45 28</t>
  </si>
  <si>
    <t>ED45 35</t>
  </si>
  <si>
    <t>ED45 42</t>
  </si>
  <si>
    <t>ED45 54</t>
  </si>
  <si>
    <t>ED45 76.1</t>
  </si>
  <si>
    <t>ED45 88.9</t>
  </si>
  <si>
    <t>ED45 108</t>
  </si>
  <si>
    <t>ED45D 15</t>
  </si>
  <si>
    <t>ED45D 18</t>
  </si>
  <si>
    <t>ED45D 22</t>
  </si>
  <si>
    <t>ED45D 28</t>
  </si>
  <si>
    <t>ED45D 35</t>
  </si>
  <si>
    <t>ED45D 42</t>
  </si>
  <si>
    <t>ED45D 54</t>
  </si>
  <si>
    <t>ED45D 76.1</t>
  </si>
  <si>
    <t>ED45D 88.9</t>
  </si>
  <si>
    <t>ED45D 108</t>
  </si>
  <si>
    <t>ED90 15</t>
  </si>
  <si>
    <t>ED90 18</t>
  </si>
  <si>
    <t>ED90 22</t>
  </si>
  <si>
    <t>ED90 28</t>
  </si>
  <si>
    <t>ED90 35</t>
  </si>
  <si>
    <t>ED90 42</t>
  </si>
  <si>
    <t>ED90 54</t>
  </si>
  <si>
    <t>ED90 76.1</t>
  </si>
  <si>
    <t>ED90 88.9</t>
  </si>
  <si>
    <t>ED90 108</t>
  </si>
  <si>
    <t>ED90D 15</t>
  </si>
  <si>
    <t>ED90D 18</t>
  </si>
  <si>
    <t>ED90D 22</t>
  </si>
  <si>
    <t>ED90D 28</t>
  </si>
  <si>
    <t>ED90D 35</t>
  </si>
  <si>
    <t>ED90D 42</t>
  </si>
  <si>
    <t>ED90D 54</t>
  </si>
  <si>
    <t>ED90D 76.1</t>
  </si>
  <si>
    <t>ED90D 88.9</t>
  </si>
  <si>
    <t>ED90D 108</t>
  </si>
  <si>
    <t>DPX 15x1.2</t>
  </si>
  <si>
    <t>DPX 18x1.2</t>
  </si>
  <si>
    <t>DPX 22x1.5</t>
  </si>
  <si>
    <t>DPX 28x1.5</t>
  </si>
  <si>
    <t>DPX 35x1.5</t>
  </si>
  <si>
    <t>DPX 42x1.5</t>
  </si>
  <si>
    <t>DPX 54x1.5</t>
  </si>
  <si>
    <t>DPX 76,1x2.0</t>
  </si>
  <si>
    <t>DPX 88,9x2.0</t>
  </si>
  <si>
    <t>DPX 108x2.0</t>
  </si>
  <si>
    <t>EDDS 15</t>
  </si>
  <si>
    <t>EDDS 18</t>
  </si>
  <si>
    <t>EDDS 22</t>
  </si>
  <si>
    <t>EDDS 28</t>
  </si>
  <si>
    <t>EDDS 35</t>
  </si>
  <si>
    <t>EDDS 42</t>
  </si>
  <si>
    <t>EDDS 54</t>
  </si>
  <si>
    <t>EDDS 76.1</t>
  </si>
  <si>
    <t>EDDS 88.9</t>
  </si>
  <si>
    <t>EDDS 108</t>
  </si>
  <si>
    <t>EDSR 18X15</t>
  </si>
  <si>
    <t>EDSR 22X15</t>
  </si>
  <si>
    <t>EDSR 22X18</t>
  </si>
  <si>
    <t>EDSR 28X15</t>
  </si>
  <si>
    <t>EDSR 28X18</t>
  </si>
  <si>
    <t>EDSR 28X22</t>
  </si>
  <si>
    <t>EDSR 35X28</t>
  </si>
  <si>
    <t>EDSR 42X35</t>
  </si>
  <si>
    <t>EDSR 54X35</t>
  </si>
  <si>
    <t>EDSR 54X42</t>
  </si>
  <si>
    <t>EDSRCK 15X18</t>
  </si>
  <si>
    <t>EDSRCK 15X22</t>
  </si>
  <si>
    <t>EDSRCK 18X22</t>
  </si>
  <si>
    <t>EDSRCK 15X28</t>
  </si>
  <si>
    <t>EDSRCK 18X28</t>
  </si>
  <si>
    <t>EDSRCK 22X28</t>
  </si>
  <si>
    <t>EDSRCK 22X35</t>
  </si>
  <si>
    <t>EDSRCK 28X35</t>
  </si>
  <si>
    <t>EDSRCK 22X42</t>
  </si>
  <si>
    <t>EDSRCK 28X42</t>
  </si>
  <si>
    <t>EDSRCK 35X42</t>
  </si>
  <si>
    <t>EDSRCK 35X54</t>
  </si>
  <si>
    <t>EDSRCK 42X54</t>
  </si>
  <si>
    <t>EDSRCK 35X76.1</t>
  </si>
  <si>
    <t>EDSRCK 42X76.1</t>
  </si>
  <si>
    <t>EDSRCK 54X76.1</t>
  </si>
  <si>
    <t>EDSRCK 54X88.9</t>
  </si>
  <si>
    <t>EDSRCK 76.1X88.9</t>
  </si>
  <si>
    <t>EDSRCK 88.9X108</t>
  </si>
  <si>
    <t>EDSM 15-15</t>
  </si>
  <si>
    <t>EDSRM 15-20</t>
  </si>
  <si>
    <t>EDSM 18-15</t>
  </si>
  <si>
    <t>EDSRM 18-20</t>
  </si>
  <si>
    <t>EDSRM 22-15</t>
  </si>
  <si>
    <t>EDSM 22-20</t>
  </si>
  <si>
    <t>EDSRM 22-25</t>
  </si>
  <si>
    <t>EDSRM 28-20</t>
  </si>
  <si>
    <t>EDSM 28-25</t>
  </si>
  <si>
    <t>EDSRM 35-25</t>
  </si>
  <si>
    <t>EDSM 35-32</t>
  </si>
  <si>
    <t>EDSRM 42-32</t>
  </si>
  <si>
    <t>EDSM 42-40</t>
  </si>
  <si>
    <t>EDSM 54-50</t>
  </si>
  <si>
    <t>EDSM 76.1-65</t>
  </si>
  <si>
    <t>EDSM 88.9-80</t>
  </si>
  <si>
    <t>EDSF 15-15</t>
  </si>
  <si>
    <t>EDSF 18-15</t>
  </si>
  <si>
    <t>EDSRF 18-20</t>
  </si>
  <si>
    <t>EDSRF 22-15</t>
  </si>
  <si>
    <t>EDSF 22-20</t>
  </si>
  <si>
    <t>EDSRF 28-15</t>
  </si>
  <si>
    <t>EDSRF 28-20</t>
  </si>
  <si>
    <t>EDSF 28-25</t>
  </si>
  <si>
    <t>EDSRF 35-25</t>
  </si>
  <si>
    <t>EDSF 35-32</t>
  </si>
  <si>
    <t>EDSRF 42-32</t>
  </si>
  <si>
    <t>EDSF 42-40</t>
  </si>
  <si>
    <t>EDSRF 54-40</t>
  </si>
  <si>
    <t>EDSF 54-50</t>
  </si>
  <si>
    <t>EDSF 76.1-65</t>
  </si>
  <si>
    <t>EDSF 88.9-80</t>
  </si>
  <si>
    <t>ED3T 15X15X15</t>
  </si>
  <si>
    <t>ED3T 18X18X18</t>
  </si>
  <si>
    <t>ED3T 22X22X22</t>
  </si>
  <si>
    <t>ED3T 28X28X28</t>
  </si>
  <si>
    <t>ED3T 35X35X35</t>
  </si>
  <si>
    <t>ED3T 42X42X42</t>
  </si>
  <si>
    <t>ED3T 54X54X54</t>
  </si>
  <si>
    <t>ED3T 76.1X76.1X76.1</t>
  </si>
  <si>
    <t>ED3T 88.9X88.9X88.9</t>
  </si>
  <si>
    <t>ED3T 108X108X108</t>
  </si>
  <si>
    <t>EDTR 15X18X15</t>
  </si>
  <si>
    <t>EDTR 18X15X18</t>
  </si>
  <si>
    <t>EDTR 18X18X15</t>
  </si>
  <si>
    <t>EDTR 22X15X22</t>
  </si>
  <si>
    <t>EDTR 22X18X18</t>
  </si>
  <si>
    <t>EDTR 22X18X22</t>
  </si>
  <si>
    <t>EDTR 22X28X22</t>
  </si>
  <si>
    <t>EDTR 28X15X28</t>
  </si>
  <si>
    <t>EDTR 28X18X28</t>
  </si>
  <si>
    <t>EDTR 28X22X28</t>
  </si>
  <si>
    <t>EDTR 35X15X35</t>
  </si>
  <si>
    <t>EDTR 35X18X35</t>
  </si>
  <si>
    <t>EDTR 35X22X35</t>
  </si>
  <si>
    <t>EDTR 35X28X35</t>
  </si>
  <si>
    <t>EDTR 42X22X42</t>
  </si>
  <si>
    <t>EDTR 42X28X42</t>
  </si>
  <si>
    <t>EDTR 42X35X42</t>
  </si>
  <si>
    <t>EDTR 54X22X54</t>
  </si>
  <si>
    <t>EDTR 54X28X54</t>
  </si>
  <si>
    <t>EDTR 54X35X54</t>
  </si>
  <si>
    <t>EDTR 54X42X54</t>
  </si>
  <si>
    <t>EDTR 76.1X28X76.1</t>
  </si>
  <si>
    <t>EDTR 76.1X35X76.1</t>
  </si>
  <si>
    <t>EDTR 76.1X42X76.1</t>
  </si>
  <si>
    <t>EDTR 76.1X54X76.1</t>
  </si>
  <si>
    <t>EDTR 88.9X54X88.9</t>
  </si>
  <si>
    <t>EDTRF 108-20X108</t>
  </si>
  <si>
    <t>EDTF 15-15X15</t>
  </si>
  <si>
    <t>EDTF 18-15X18</t>
  </si>
  <si>
    <t>EDTRF 22-15X22</t>
  </si>
  <si>
    <t>EDTRF 28-15X28</t>
  </si>
  <si>
    <t>EDTRF 28-20X28</t>
  </si>
  <si>
    <t>EDTRF 35-15X35</t>
  </si>
  <si>
    <t>EDTRF 35-20X35</t>
  </si>
  <si>
    <t>EDTRF 35-25X35</t>
  </si>
  <si>
    <t>EDTRF 42-15X42</t>
  </si>
  <si>
    <t>EDTRF 42-20X42</t>
  </si>
  <si>
    <t>EDTRF 54-15X54</t>
  </si>
  <si>
    <t>EDTRF 54-20X54</t>
  </si>
  <si>
    <t>EDTRF 76.1-20X76.1</t>
  </si>
  <si>
    <t>EDTRF 88.9-20X88.9</t>
  </si>
  <si>
    <t>YDDGQ 15</t>
  </si>
  <si>
    <t>YDDGQ 18</t>
  </si>
  <si>
    <t>YDDGQ 22</t>
  </si>
  <si>
    <t>YDDGQ 28</t>
  </si>
  <si>
    <t>ED90M 15-15</t>
  </si>
  <si>
    <t>ED90M 18-15</t>
  </si>
  <si>
    <t>ED90M 22-20</t>
  </si>
  <si>
    <t>ED90M 28-25</t>
  </si>
  <si>
    <t>ED90F 15-15</t>
  </si>
  <si>
    <t>ED90F 18-15</t>
  </si>
  <si>
    <t>ED90F 22-20</t>
  </si>
  <si>
    <t>ED90F 28-25</t>
  </si>
  <si>
    <t>EDDC 15</t>
  </si>
  <si>
    <t>EDDC 18</t>
  </si>
  <si>
    <t>EDDC 22</t>
  </si>
  <si>
    <t>EDDC 28</t>
  </si>
  <si>
    <t>EDDC 35</t>
  </si>
  <si>
    <t>EDDC 42</t>
  </si>
  <si>
    <t>EDDC 54</t>
  </si>
  <si>
    <t>EDDC 76.1</t>
  </si>
  <si>
    <t>EDDC 88.9</t>
  </si>
  <si>
    <t>EDSK 15</t>
  </si>
  <si>
    <t>EDSK 18</t>
  </si>
  <si>
    <t>EDSK 22</t>
  </si>
  <si>
    <t>EDSK 28</t>
  </si>
  <si>
    <t>EDSK 35</t>
  </si>
  <si>
    <t>EDSK 42</t>
  </si>
  <si>
    <t>EDSK 54</t>
  </si>
  <si>
    <t>EDSK 76.1</t>
  </si>
  <si>
    <t>EDSHJM 15-15</t>
  </si>
  <si>
    <t>EDSHJM 18-15</t>
  </si>
  <si>
    <t>EDSHJRM 22-25</t>
  </si>
  <si>
    <t>EDSHJM 22-20</t>
  </si>
  <si>
    <t>EDSHJM 35-32</t>
  </si>
  <si>
    <t>EDSHJM 28-25</t>
    <phoneticPr fontId="0" type="noConversion"/>
  </si>
  <si>
    <t>EDHRF 15-20</t>
  </si>
  <si>
    <t>EDHRF 18-20</t>
  </si>
  <si>
    <t>EDHF 22-20</t>
  </si>
  <si>
    <t>EDHRF 22-25</t>
  </si>
  <si>
    <t>EDHRF 28-32</t>
  </si>
  <si>
    <t>EDHRF 35-40</t>
  </si>
  <si>
    <t>MAI 2024</t>
  </si>
  <si>
    <t xml:space="preserve">PÕLVED 90° S/V  </t>
  </si>
  <si>
    <t xml:space="preserve">PÕLVED 90° S/S  </t>
  </si>
  <si>
    <t xml:space="preserve">PÕLVED 45° S/V  </t>
  </si>
  <si>
    <t xml:space="preserve">PÕLVED 45° S/S  </t>
  </si>
  <si>
    <t xml:space="preserve">NIPPEL SK  </t>
  </si>
  <si>
    <t xml:space="preserve">MUHVID S/S  </t>
  </si>
  <si>
    <t xml:space="preserve">ÜLEMINEKUD S/S  </t>
  </si>
  <si>
    <t xml:space="preserve">ÜLEMINEKUD S/V </t>
  </si>
  <si>
    <t xml:space="preserve">OTSELIITED VK  </t>
  </si>
  <si>
    <t xml:space="preserve">OTSELIITED SK  </t>
  </si>
  <si>
    <t xml:space="preserve">KOLMIKUD  </t>
  </si>
  <si>
    <t xml:space="preserve">ÜLEMINEKUKOLMIKUD  </t>
  </si>
  <si>
    <t xml:space="preserve">ÜLEMINEKUKOLMIKUD SK </t>
  </si>
  <si>
    <t xml:space="preserve">MÖÖDAVIIGUD S/S  </t>
  </si>
  <si>
    <t xml:space="preserve">PÕLVED 90° SK  </t>
  </si>
  <si>
    <t xml:space="preserve">PÕLVED 90° VK </t>
  </si>
  <si>
    <t xml:space="preserve">OTSAKORGID S </t>
  </si>
  <si>
    <t xml:space="preserve">REMONDIMUHVID S/S  </t>
  </si>
  <si>
    <t xml:space="preserve">LIITED MUTRIGA, VK  </t>
  </si>
  <si>
    <t xml:space="preserve">LIITED MUTRIGA, SK  </t>
  </si>
  <si>
    <t>TERASTORUD, TSINGITUD  6m latt</t>
  </si>
  <si>
    <t>EE TSINGITUD TERASTORUD JA PRESSLIITMIKUD</t>
  </si>
  <si>
    <t>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</si>
</sst>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8"/>
      <name val="Verdana"/>
      <family val="2"/>
      <charset val="186"/>
    </font>
    <font>
      <b/>
      <sz val="10"/>
      <color indexed="12"/>
      <name val="Verdana"/>
      <family val="2"/>
      <charset val="186"/>
    </font>
    <font>
      <sz val="10"/>
      <name val="Verdana"/>
      <family val="2"/>
    </font>
    <font>
      <u/>
      <sz val="10"/>
      <color indexed="12"/>
      <name val="Arial"/>
      <family val="2"/>
      <charset val="186"/>
    </font>
    <font>
      <sz val="10"/>
      <color indexed="9"/>
      <name val="Verdana"/>
      <family val="2"/>
      <charset val="186"/>
    </font>
    <font>
      <b/>
      <sz val="11"/>
      <color indexed="9"/>
      <name val="Verdana"/>
      <family val="2"/>
      <charset val="186"/>
    </font>
    <font>
      <b/>
      <sz val="14"/>
      <name val="Verdana"/>
      <family val="2"/>
    </font>
    <font>
      <u/>
      <sz val="10"/>
      <color indexed="12"/>
      <name val="Verdana"/>
      <family val="2"/>
      <charset val="186"/>
    </font>
    <font>
      <b/>
      <sz val="16"/>
      <name val="Verdana"/>
      <family val="2"/>
    </font>
    <font>
      <sz val="9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49" fontId="13" fillId="0" borderId="0" xfId="0" applyNumberFormat="1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49" fontId="1" fillId="0" borderId="0" xfId="0" applyNumberFormat="1" applyFont="1" applyAlignment="1">
      <alignment horizontal="center"/>
    </xf>
    <xf numFmtId="0" fontId="14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5" fillId="0" borderId="0" xfId="1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right"/>
      <protection hidden="1"/>
    </xf>
    <xf numFmtId="2" fontId="10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Protection="1">
      <protection hidden="1"/>
    </xf>
    <xf numFmtId="2" fontId="10" fillId="0" borderId="0" xfId="0" applyNumberFormat="1" applyFont="1" applyProtection="1"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2" fontId="4" fillId="0" borderId="5" xfId="0" applyNumberFormat="1" applyFont="1" applyBorder="1" applyAlignment="1" applyProtection="1">
      <alignment horizontal="center"/>
      <protection hidden="1"/>
    </xf>
    <xf numFmtId="1" fontId="10" fillId="0" borderId="0" xfId="0" applyNumberFormat="1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1" fontId="3" fillId="0" borderId="0" xfId="0" applyNumberFormat="1" applyFont="1" applyAlignment="1" applyProtection="1">
      <alignment horizontal="left"/>
      <protection hidden="1"/>
    </xf>
    <xf numFmtId="1" fontId="4" fillId="0" borderId="0" xfId="0" applyNumberFormat="1" applyFont="1" applyAlignment="1" applyProtection="1">
      <alignment horizontal="left" vertical="center"/>
      <protection hidden="1"/>
    </xf>
    <xf numFmtId="1" fontId="4" fillId="0" borderId="0" xfId="0" applyNumberFormat="1" applyFont="1" applyAlignment="1" applyProtection="1">
      <alignment horizontal="left"/>
      <protection hidden="1"/>
    </xf>
    <xf numFmtId="1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1" fontId="1" fillId="0" borderId="0" xfId="0" applyNumberFormat="1" applyFont="1" applyAlignment="1">
      <alignment horizontal="left"/>
    </xf>
    <xf numFmtId="49" fontId="4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17" fillId="0" borderId="0" xfId="0" applyNumberFormat="1" applyFont="1" applyAlignment="1" applyProtection="1">
      <alignment horizontal="left"/>
      <protection hidden="1"/>
    </xf>
    <xf numFmtId="9" fontId="6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5" fillId="0" borderId="0" xfId="1" applyFont="1" applyAlignment="1" applyProtection="1">
      <protection locked="0"/>
    </xf>
    <xf numFmtId="0" fontId="15" fillId="0" borderId="0" xfId="1" applyFont="1" applyAlignment="1" applyProtection="1">
      <alignment horizontal="left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" fillId="0" borderId="10" xfId="0" applyFont="1" applyBorder="1"/>
    <xf numFmtId="0" fontId="1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/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8" xfId="0" applyFont="1" applyBorder="1" applyProtection="1">
      <protection hidden="1"/>
    </xf>
    <xf numFmtId="0" fontId="4" fillId="0" borderId="9" xfId="0" applyFont="1" applyBorder="1" applyProtection="1">
      <protection hidden="1"/>
    </xf>
    <xf numFmtId="1" fontId="4" fillId="0" borderId="7" xfId="0" applyNumberFormat="1" applyFont="1" applyBorder="1" applyAlignment="1" applyProtection="1">
      <alignment horizontal="left" vertical="center"/>
      <protection hidden="1"/>
    </xf>
    <xf numFmtId="1" fontId="4" fillId="0" borderId="9" xfId="0" applyNumberFormat="1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" fontId="7" fillId="0" borderId="4" xfId="0" applyNumberFormat="1" applyFont="1" applyBorder="1" applyAlignment="1" applyProtection="1">
      <alignment horizontal="right" vertical="center"/>
      <protection hidden="1"/>
    </xf>
    <xf numFmtId="1" fontId="7" fillId="0" borderId="0" xfId="0" applyNumberFormat="1" applyFont="1" applyAlignment="1" applyProtection="1">
      <alignment horizontal="right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png"/><Relationship Id="rId3" Type="http://schemas.openxmlformats.org/officeDocument/2006/relationships/image" Target="../media/image3.emf"/><Relationship Id="rId21" Type="http://schemas.openxmlformats.org/officeDocument/2006/relationships/image" Target="../media/image20.jpe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hyperlink" Target="http://www.hekamerk.ee/" TargetMode="External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244</xdr:row>
      <xdr:rowOff>133350</xdr:rowOff>
    </xdr:from>
    <xdr:to>
      <xdr:col>1</xdr:col>
      <xdr:colOff>171450</xdr:colOff>
      <xdr:row>248</xdr:row>
      <xdr:rowOff>104776</xdr:rowOff>
    </xdr:to>
    <xdr:pic>
      <xdr:nvPicPr>
        <xdr:cNvPr id="3154" name="Picture 74">
          <a:extLst>
            <a:ext uri="{FF2B5EF4-FFF2-40B4-BE49-F238E27FC236}">
              <a16:creationId xmlns:a16="http://schemas.microsoft.com/office/drawing/2014/main" id="{2595E1D6-61CF-494B-91E7-07E73A638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4347150"/>
          <a:ext cx="6191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252</xdr:row>
      <xdr:rowOff>0</xdr:rowOff>
    </xdr:from>
    <xdr:to>
      <xdr:col>1</xdr:col>
      <xdr:colOff>180975</xdr:colOff>
      <xdr:row>255</xdr:row>
      <xdr:rowOff>133350</xdr:rowOff>
    </xdr:to>
    <xdr:pic>
      <xdr:nvPicPr>
        <xdr:cNvPr id="3155" name="Picture 75">
          <a:extLst>
            <a:ext uri="{FF2B5EF4-FFF2-40B4-BE49-F238E27FC236}">
              <a16:creationId xmlns:a16="http://schemas.microsoft.com/office/drawing/2014/main" id="{4D9CD6DD-1EAD-4397-AFB2-FE1B30AD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566350"/>
          <a:ext cx="628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218</xdr:row>
      <xdr:rowOff>152400</xdr:rowOff>
    </xdr:from>
    <xdr:to>
      <xdr:col>1</xdr:col>
      <xdr:colOff>571500</xdr:colOff>
      <xdr:row>222</xdr:row>
      <xdr:rowOff>152401</xdr:rowOff>
    </xdr:to>
    <xdr:pic>
      <xdr:nvPicPr>
        <xdr:cNvPr id="3156" name="Picture 76">
          <a:extLst>
            <a:ext uri="{FF2B5EF4-FFF2-40B4-BE49-F238E27FC236}">
              <a16:creationId xmlns:a16="http://schemas.microsoft.com/office/drawing/2014/main" id="{56CD0B4F-72B2-478E-BE86-5DEDB8B9E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9737050"/>
          <a:ext cx="10953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13</xdr:row>
      <xdr:rowOff>123825</xdr:rowOff>
    </xdr:from>
    <xdr:to>
      <xdr:col>1</xdr:col>
      <xdr:colOff>323850</xdr:colOff>
      <xdr:row>22</xdr:row>
      <xdr:rowOff>9524</xdr:rowOff>
    </xdr:to>
    <xdr:pic>
      <xdr:nvPicPr>
        <xdr:cNvPr id="3157" name="Picture 82">
          <a:extLst>
            <a:ext uri="{FF2B5EF4-FFF2-40B4-BE49-F238E27FC236}">
              <a16:creationId xmlns:a16="http://schemas.microsoft.com/office/drawing/2014/main" id="{688B2922-552B-4621-B953-5EE5E91B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-33338" y="2909888"/>
          <a:ext cx="1343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28</xdr:row>
      <xdr:rowOff>47625</xdr:rowOff>
    </xdr:from>
    <xdr:to>
      <xdr:col>1</xdr:col>
      <xdr:colOff>514350</xdr:colOff>
      <xdr:row>33</xdr:row>
      <xdr:rowOff>47626</xdr:rowOff>
    </xdr:to>
    <xdr:pic>
      <xdr:nvPicPr>
        <xdr:cNvPr id="3158" name="Picture 83">
          <a:extLst>
            <a:ext uri="{FF2B5EF4-FFF2-40B4-BE49-F238E27FC236}">
              <a16:creationId xmlns:a16="http://schemas.microsoft.com/office/drawing/2014/main" id="{E54EE6C2-4AB2-4BD4-BCC5-46216077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600575"/>
          <a:ext cx="9620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40</xdr:row>
      <xdr:rowOff>95250</xdr:rowOff>
    </xdr:from>
    <xdr:to>
      <xdr:col>1</xdr:col>
      <xdr:colOff>533400</xdr:colOff>
      <xdr:row>46</xdr:row>
      <xdr:rowOff>19050</xdr:rowOff>
    </xdr:to>
    <xdr:pic>
      <xdr:nvPicPr>
        <xdr:cNvPr id="3159" name="Picture 84">
          <a:extLst>
            <a:ext uri="{FF2B5EF4-FFF2-40B4-BE49-F238E27FC236}">
              <a16:creationId xmlns:a16="http://schemas.microsoft.com/office/drawing/2014/main" id="{76AA264E-55E5-47AF-9F09-E86078209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05550"/>
          <a:ext cx="9525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53</xdr:row>
      <xdr:rowOff>104775</xdr:rowOff>
    </xdr:from>
    <xdr:to>
      <xdr:col>1</xdr:col>
      <xdr:colOff>504825</xdr:colOff>
      <xdr:row>60</xdr:row>
      <xdr:rowOff>76200</xdr:rowOff>
    </xdr:to>
    <xdr:pic>
      <xdr:nvPicPr>
        <xdr:cNvPr id="3160" name="Picture 85">
          <a:extLst>
            <a:ext uri="{FF2B5EF4-FFF2-40B4-BE49-F238E27FC236}">
              <a16:creationId xmlns:a16="http://schemas.microsoft.com/office/drawing/2014/main" id="{C12FF1C4-8FB0-4A6E-88E5-F48FC9D4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134350"/>
          <a:ext cx="9048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66</xdr:row>
      <xdr:rowOff>57150</xdr:rowOff>
    </xdr:from>
    <xdr:to>
      <xdr:col>1</xdr:col>
      <xdr:colOff>419100</xdr:colOff>
      <xdr:row>73</xdr:row>
      <xdr:rowOff>57151</xdr:rowOff>
    </xdr:to>
    <xdr:pic>
      <xdr:nvPicPr>
        <xdr:cNvPr id="3161" name="Picture 86">
          <a:extLst>
            <a:ext uri="{FF2B5EF4-FFF2-40B4-BE49-F238E27FC236}">
              <a16:creationId xmlns:a16="http://schemas.microsoft.com/office/drawing/2014/main" id="{67DA246E-E274-4239-8E40-8C27C96A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906000"/>
          <a:ext cx="8001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173</xdr:row>
      <xdr:rowOff>142875</xdr:rowOff>
    </xdr:from>
    <xdr:to>
      <xdr:col>1</xdr:col>
      <xdr:colOff>552450</xdr:colOff>
      <xdr:row>179</xdr:row>
      <xdr:rowOff>66675</xdr:rowOff>
    </xdr:to>
    <xdr:pic>
      <xdr:nvPicPr>
        <xdr:cNvPr id="3162" name="Picture 87">
          <a:extLst>
            <a:ext uri="{FF2B5EF4-FFF2-40B4-BE49-F238E27FC236}">
              <a16:creationId xmlns:a16="http://schemas.microsoft.com/office/drawing/2014/main" id="{AB8CFE9B-51CF-4888-828D-44DD7ABF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660100"/>
          <a:ext cx="10096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98</xdr:row>
      <xdr:rowOff>95250</xdr:rowOff>
    </xdr:from>
    <xdr:to>
      <xdr:col>1</xdr:col>
      <xdr:colOff>438150</xdr:colOff>
      <xdr:row>106</xdr:row>
      <xdr:rowOff>133350</xdr:rowOff>
    </xdr:to>
    <xdr:pic>
      <xdr:nvPicPr>
        <xdr:cNvPr id="3163" name="Picture 88">
          <a:extLst>
            <a:ext uri="{FF2B5EF4-FFF2-40B4-BE49-F238E27FC236}">
              <a16:creationId xmlns:a16="http://schemas.microsoft.com/office/drawing/2014/main" id="{ACADE53C-7811-4EDD-9587-7AE28D2D8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582650"/>
          <a:ext cx="8477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113</xdr:row>
      <xdr:rowOff>66675</xdr:rowOff>
    </xdr:from>
    <xdr:to>
      <xdr:col>1</xdr:col>
      <xdr:colOff>390525</xdr:colOff>
      <xdr:row>122</xdr:row>
      <xdr:rowOff>123826</xdr:rowOff>
    </xdr:to>
    <xdr:pic>
      <xdr:nvPicPr>
        <xdr:cNvPr id="3164" name="Picture 89">
          <a:extLst>
            <a:ext uri="{FF2B5EF4-FFF2-40B4-BE49-F238E27FC236}">
              <a16:creationId xmlns:a16="http://schemas.microsoft.com/office/drawing/2014/main" id="{ADA39C15-3862-4496-889B-746EA909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59125"/>
          <a:ext cx="8667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85</xdr:row>
      <xdr:rowOff>47625</xdr:rowOff>
    </xdr:from>
    <xdr:to>
      <xdr:col>1</xdr:col>
      <xdr:colOff>419100</xdr:colOff>
      <xdr:row>92</xdr:row>
      <xdr:rowOff>152400</xdr:rowOff>
    </xdr:to>
    <xdr:pic>
      <xdr:nvPicPr>
        <xdr:cNvPr id="3165" name="Picture 90">
          <a:extLst>
            <a:ext uri="{FF2B5EF4-FFF2-40B4-BE49-F238E27FC236}">
              <a16:creationId xmlns:a16="http://schemas.microsoft.com/office/drawing/2014/main" id="{C160C630-9183-4A1A-A889-1E0028C03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715750"/>
          <a:ext cx="8572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187</xdr:row>
      <xdr:rowOff>85725</xdr:rowOff>
    </xdr:from>
    <xdr:to>
      <xdr:col>1</xdr:col>
      <xdr:colOff>542925</xdr:colOff>
      <xdr:row>193</xdr:row>
      <xdr:rowOff>47625</xdr:rowOff>
    </xdr:to>
    <xdr:pic>
      <xdr:nvPicPr>
        <xdr:cNvPr id="3166" name="Picture 100">
          <a:extLst>
            <a:ext uri="{FF2B5EF4-FFF2-40B4-BE49-F238E27FC236}">
              <a16:creationId xmlns:a16="http://schemas.microsoft.com/office/drawing/2014/main" id="{CD125197-9406-4AC4-BF22-3B349855D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584150"/>
          <a:ext cx="10763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137</xdr:row>
      <xdr:rowOff>57150</xdr:rowOff>
    </xdr:from>
    <xdr:to>
      <xdr:col>1</xdr:col>
      <xdr:colOff>552450</xdr:colOff>
      <xdr:row>142</xdr:row>
      <xdr:rowOff>47625</xdr:rowOff>
    </xdr:to>
    <xdr:pic>
      <xdr:nvPicPr>
        <xdr:cNvPr id="3167" name="Picture 106">
          <a:extLst>
            <a:ext uri="{FF2B5EF4-FFF2-40B4-BE49-F238E27FC236}">
              <a16:creationId xmlns:a16="http://schemas.microsoft.com/office/drawing/2014/main" id="{8AE609C9-5768-4173-975D-212EEE0E9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964275"/>
          <a:ext cx="10382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155</xdr:row>
      <xdr:rowOff>66675</xdr:rowOff>
    </xdr:from>
    <xdr:to>
      <xdr:col>1</xdr:col>
      <xdr:colOff>561975</xdr:colOff>
      <xdr:row>160</xdr:row>
      <xdr:rowOff>66675</xdr:rowOff>
    </xdr:to>
    <xdr:pic>
      <xdr:nvPicPr>
        <xdr:cNvPr id="3168" name="Picture 107">
          <a:extLst>
            <a:ext uri="{FF2B5EF4-FFF2-40B4-BE49-F238E27FC236}">
              <a16:creationId xmlns:a16="http://schemas.microsoft.com/office/drawing/2014/main" id="{9DA20D8A-38BC-4DF4-87DF-8387892FC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440775"/>
          <a:ext cx="981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259</xdr:row>
      <xdr:rowOff>38100</xdr:rowOff>
    </xdr:from>
    <xdr:to>
      <xdr:col>1</xdr:col>
      <xdr:colOff>276225</xdr:colOff>
      <xdr:row>264</xdr:row>
      <xdr:rowOff>76199</xdr:rowOff>
    </xdr:to>
    <xdr:pic>
      <xdr:nvPicPr>
        <xdr:cNvPr id="3170" name="Picture 111">
          <a:extLst>
            <a:ext uri="{FF2B5EF4-FFF2-40B4-BE49-F238E27FC236}">
              <a16:creationId xmlns:a16="http://schemas.microsoft.com/office/drawing/2014/main" id="{6864B562-1013-4706-A8EF-BB677DE5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6776025"/>
          <a:ext cx="695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238</xdr:row>
      <xdr:rowOff>57150</xdr:rowOff>
    </xdr:from>
    <xdr:to>
      <xdr:col>1</xdr:col>
      <xdr:colOff>485775</xdr:colOff>
      <xdr:row>241</xdr:row>
      <xdr:rowOff>133350</xdr:rowOff>
    </xdr:to>
    <xdr:pic>
      <xdr:nvPicPr>
        <xdr:cNvPr id="3174" name="Picture 131">
          <a:extLst>
            <a:ext uri="{FF2B5EF4-FFF2-40B4-BE49-F238E27FC236}">
              <a16:creationId xmlns:a16="http://schemas.microsoft.com/office/drawing/2014/main" id="{481F396B-B9D5-4D80-8E33-252A3D521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3280350"/>
          <a:ext cx="952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271</xdr:row>
      <xdr:rowOff>76200</xdr:rowOff>
    </xdr:from>
    <xdr:to>
      <xdr:col>1</xdr:col>
      <xdr:colOff>361950</xdr:colOff>
      <xdr:row>276</xdr:row>
      <xdr:rowOff>57149</xdr:rowOff>
    </xdr:to>
    <xdr:pic>
      <xdr:nvPicPr>
        <xdr:cNvPr id="3175" name="Picture 132">
          <a:extLst>
            <a:ext uri="{FF2B5EF4-FFF2-40B4-BE49-F238E27FC236}">
              <a16:creationId xmlns:a16="http://schemas.microsoft.com/office/drawing/2014/main" id="{5D74F096-18F3-47EB-A419-8E48D489C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3095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282</xdr:row>
      <xdr:rowOff>9525</xdr:rowOff>
    </xdr:from>
    <xdr:to>
      <xdr:col>1</xdr:col>
      <xdr:colOff>371475</xdr:colOff>
      <xdr:row>285</xdr:row>
      <xdr:rowOff>142875</xdr:rowOff>
    </xdr:to>
    <xdr:pic>
      <xdr:nvPicPr>
        <xdr:cNvPr id="3176" name="Pilt 1">
          <a:extLst>
            <a:ext uri="{FF2B5EF4-FFF2-40B4-BE49-F238E27FC236}">
              <a16:creationId xmlns:a16="http://schemas.microsoft.com/office/drawing/2014/main" id="{E4AE0A50-F412-4B51-BD76-6DD3A5310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9909750"/>
          <a:ext cx="828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291</xdr:row>
      <xdr:rowOff>57150</xdr:rowOff>
    </xdr:from>
    <xdr:to>
      <xdr:col>1</xdr:col>
      <xdr:colOff>400050</xdr:colOff>
      <xdr:row>295</xdr:row>
      <xdr:rowOff>123825</xdr:rowOff>
    </xdr:to>
    <xdr:pic>
      <xdr:nvPicPr>
        <xdr:cNvPr id="3177" name="Pilt 3">
          <a:extLst>
            <a:ext uri="{FF2B5EF4-FFF2-40B4-BE49-F238E27FC236}">
              <a16:creationId xmlns:a16="http://schemas.microsoft.com/office/drawing/2014/main" id="{FC54F3F4-860C-4DB3-BBBE-570E5F2BA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12908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62194</xdr:colOff>
      <xdr:row>0</xdr:row>
      <xdr:rowOff>156881</xdr:rowOff>
    </xdr:from>
    <xdr:to>
      <xdr:col>8</xdr:col>
      <xdr:colOff>313766</xdr:colOff>
      <xdr:row>4</xdr:row>
      <xdr:rowOff>42767</xdr:rowOff>
    </xdr:to>
    <xdr:pic>
      <xdr:nvPicPr>
        <xdr:cNvPr id="3180" name="Picture 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F7DF748-26F0-443C-BDC8-478F73ECB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2694" y="156881"/>
          <a:ext cx="1741954" cy="580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152402</xdr:colOff>
      <xdr:row>78</xdr:row>
      <xdr:rowOff>19050</xdr:rowOff>
    </xdr:from>
    <xdr:to>
      <xdr:col>1</xdr:col>
      <xdr:colOff>285750</xdr:colOff>
      <xdr:row>82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9BC74C-18B8-40E3-8952-049AC1AA2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12296775"/>
          <a:ext cx="742948" cy="74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2"/>
  <sheetViews>
    <sheetView showGridLines="0" tabSelected="1" zoomScale="85" zoomScaleNormal="85" workbookViewId="0">
      <pane ySplit="11" topLeftCell="A12" activePane="bottomLeft" state="frozen"/>
      <selection pane="bottomLeft" activeCell="J18" sqref="J18"/>
    </sheetView>
  </sheetViews>
  <sheetFormatPr defaultColWidth="0" defaultRowHeight="12.75" zeroHeight="1" x14ac:dyDescent="0.2"/>
  <cols>
    <col min="1" max="2" width="9.140625" style="1" customWidth="1"/>
    <col min="3" max="3" width="20" style="47" customWidth="1"/>
    <col min="4" max="4" width="18.28515625" style="1" customWidth="1"/>
    <col min="5" max="5" width="4.85546875" style="1" customWidth="1"/>
    <col min="6" max="6" width="9.7109375" style="2" customWidth="1"/>
    <col min="7" max="7" width="10.85546875" style="14" customWidth="1"/>
    <col min="8" max="8" width="1.7109375" style="1" customWidth="1"/>
    <col min="9" max="9" width="12.42578125" style="1" customWidth="1"/>
    <col min="10" max="10" width="10.5703125" style="17" customWidth="1"/>
    <col min="11" max="11" width="11.85546875" style="17" customWidth="1"/>
    <col min="12" max="12" width="4.5703125" style="17" hidden="1" customWidth="1"/>
    <col min="13" max="13" width="4.5703125" style="1" hidden="1" customWidth="1"/>
    <col min="14" max="16384" width="0" style="1" hidden="1"/>
  </cols>
  <sheetData>
    <row r="1" spans="1:12" ht="18" x14ac:dyDescent="0.25">
      <c r="A1" s="27" t="s">
        <v>73</v>
      </c>
      <c r="B1" s="3"/>
      <c r="C1" s="42"/>
      <c r="D1" s="3"/>
      <c r="E1" s="28"/>
      <c r="F1" s="28"/>
      <c r="G1" s="31"/>
      <c r="H1" s="3"/>
      <c r="I1" s="30" t="s">
        <v>342</v>
      </c>
      <c r="J1" s="56"/>
      <c r="K1" s="57"/>
    </row>
    <row r="2" spans="1:12" x14ac:dyDescent="0.2">
      <c r="A2" s="3" t="s">
        <v>94</v>
      </c>
      <c r="B2" s="3"/>
      <c r="C2" s="42"/>
      <c r="D2" s="3"/>
      <c r="E2" s="28"/>
      <c r="F2" s="28"/>
      <c r="G2" s="31"/>
      <c r="H2" s="3"/>
      <c r="I2" s="3"/>
      <c r="J2" s="57"/>
      <c r="K2" s="57"/>
    </row>
    <row r="3" spans="1:12" x14ac:dyDescent="0.2">
      <c r="A3" s="3" t="s">
        <v>4</v>
      </c>
      <c r="B3" s="3"/>
      <c r="C3" s="29" t="s">
        <v>74</v>
      </c>
      <c r="E3" s="28"/>
      <c r="F3" s="28"/>
      <c r="G3" s="33"/>
      <c r="H3" s="3"/>
      <c r="I3" s="3"/>
      <c r="J3" s="57"/>
      <c r="K3" s="58"/>
    </row>
    <row r="4" spans="1:12" x14ac:dyDescent="0.2">
      <c r="A4" s="3"/>
      <c r="B4" s="3"/>
      <c r="C4" s="42"/>
      <c r="D4" s="29"/>
      <c r="E4" s="28"/>
      <c r="F4" s="28"/>
      <c r="G4" s="31"/>
      <c r="H4" s="3"/>
      <c r="I4" s="3"/>
      <c r="J4" s="57"/>
      <c r="K4" s="59"/>
    </row>
    <row r="5" spans="1:12" ht="21" customHeight="1" x14ac:dyDescent="0.25">
      <c r="A5" s="37" t="s">
        <v>81</v>
      </c>
      <c r="B5" s="37"/>
      <c r="C5" s="43"/>
      <c r="D5" s="37"/>
      <c r="E5" s="37"/>
      <c r="F5" s="74" t="s">
        <v>319</v>
      </c>
      <c r="G5" s="74"/>
      <c r="H5" s="74"/>
      <c r="I5" s="74"/>
      <c r="J5" s="60"/>
      <c r="K5" s="61"/>
    </row>
    <row r="6" spans="1:12" ht="12.95" customHeight="1" x14ac:dyDescent="0.25">
      <c r="C6" s="44"/>
      <c r="E6" s="4"/>
    </row>
    <row r="7" spans="1:12" s="6" customFormat="1" ht="34.5" customHeight="1" thickBot="1" x14ac:dyDescent="0.25">
      <c r="A7" s="5" t="s">
        <v>341</v>
      </c>
      <c r="B7" s="5"/>
      <c r="C7" s="45"/>
      <c r="D7" s="5"/>
      <c r="E7" s="7"/>
      <c r="F7" s="8"/>
      <c r="G7" s="34"/>
      <c r="H7" s="9"/>
      <c r="J7" s="18"/>
      <c r="K7" s="62"/>
      <c r="L7" s="18"/>
    </row>
    <row r="8" spans="1:12" s="6" customFormat="1" ht="18" customHeight="1" thickBot="1" x14ac:dyDescent="0.25">
      <c r="A8" s="5"/>
      <c r="B8" s="5"/>
      <c r="C8" s="86" t="s">
        <v>97</v>
      </c>
      <c r="D8" s="86"/>
      <c r="E8" s="86"/>
      <c r="F8" s="86"/>
      <c r="G8" s="86"/>
      <c r="H8" s="9"/>
      <c r="I8" s="19">
        <v>0</v>
      </c>
      <c r="J8" s="18"/>
      <c r="K8" s="62"/>
      <c r="L8" s="18"/>
    </row>
    <row r="9" spans="1:12" s="6" customFormat="1" ht="16.5" customHeight="1" thickBot="1" x14ac:dyDescent="0.25">
      <c r="A9" s="10"/>
      <c r="B9" s="10"/>
      <c r="C9" s="85" t="s">
        <v>98</v>
      </c>
      <c r="D9" s="85"/>
      <c r="E9" s="85"/>
      <c r="F9" s="85"/>
      <c r="G9" s="85"/>
      <c r="H9" s="11"/>
      <c r="I9" s="19">
        <v>0</v>
      </c>
      <c r="J9" s="55"/>
      <c r="K9" s="63"/>
      <c r="L9" s="18"/>
    </row>
    <row r="10" spans="1:12" ht="12.75" customHeight="1" thickBot="1" x14ac:dyDescent="0.25">
      <c r="A10" s="75"/>
      <c r="B10" s="76"/>
      <c r="C10" s="79" t="s">
        <v>5</v>
      </c>
      <c r="D10" s="81" t="s">
        <v>0</v>
      </c>
      <c r="E10" s="83"/>
      <c r="F10" s="81"/>
      <c r="G10" s="38" t="s">
        <v>1</v>
      </c>
      <c r="H10" s="38"/>
      <c r="I10" s="39" t="s">
        <v>2</v>
      </c>
      <c r="J10" s="64"/>
      <c r="K10" s="73"/>
    </row>
    <row r="11" spans="1:12" ht="12.75" customHeight="1" thickBot="1" x14ac:dyDescent="0.25">
      <c r="A11" s="77"/>
      <c r="B11" s="78"/>
      <c r="C11" s="80"/>
      <c r="D11" s="82"/>
      <c r="E11" s="84"/>
      <c r="F11" s="82"/>
      <c r="G11" s="40" t="s">
        <v>3</v>
      </c>
      <c r="H11" s="40"/>
      <c r="I11" s="41" t="s">
        <v>3</v>
      </c>
      <c r="J11" s="64"/>
      <c r="K11" s="73"/>
    </row>
    <row r="12" spans="1:12" ht="12.75" customHeight="1" x14ac:dyDescent="0.2">
      <c r="A12" s="12"/>
      <c r="B12" s="12"/>
      <c r="C12" s="45"/>
      <c r="D12" s="35"/>
      <c r="E12" s="35"/>
      <c r="F12" s="35"/>
      <c r="G12" s="36"/>
      <c r="H12" s="36"/>
      <c r="I12" s="36"/>
      <c r="J12" s="64"/>
      <c r="K12" s="65"/>
    </row>
    <row r="13" spans="1:12" ht="12.95" customHeight="1" x14ac:dyDescent="0.2">
      <c r="A13" s="12" t="s">
        <v>340</v>
      </c>
      <c r="B13" s="12"/>
      <c r="C13" s="46"/>
      <c r="D13" s="12"/>
      <c r="E13" s="12"/>
      <c r="F13" s="13"/>
      <c r="G13" s="1"/>
      <c r="K13" s="66"/>
    </row>
    <row r="14" spans="1:12" ht="12.95" customHeight="1" x14ac:dyDescent="0.2">
      <c r="A14" s="12"/>
      <c r="B14" s="12"/>
      <c r="C14" s="46"/>
      <c r="D14" s="12"/>
      <c r="E14" s="12"/>
      <c r="F14" s="13"/>
      <c r="G14" s="36" t="s">
        <v>90</v>
      </c>
      <c r="H14" s="13"/>
      <c r="I14" s="50"/>
      <c r="J14" s="67"/>
      <c r="K14" s="66"/>
    </row>
    <row r="15" spans="1:12" ht="12.95" customHeight="1" x14ac:dyDescent="0.2">
      <c r="B15" s="12"/>
      <c r="C15" s="47" t="s">
        <v>146</v>
      </c>
      <c r="D15" s="2" t="s">
        <v>6</v>
      </c>
      <c r="E15" s="2"/>
      <c r="F15" s="14"/>
      <c r="G15" s="14">
        <v>2.0156249999999996</v>
      </c>
      <c r="H15" s="21"/>
      <c r="I15" s="15" t="str">
        <f>IF($I$8&gt;0,G15*(100%-$I$8),CLEAN("  "))</f>
        <v xml:space="preserve">  </v>
      </c>
      <c r="J15" s="68"/>
      <c r="K15" s="69"/>
    </row>
    <row r="16" spans="1:12" ht="12.95" customHeight="1" x14ac:dyDescent="0.2">
      <c r="B16" s="12"/>
      <c r="C16" s="47" t="s">
        <v>147</v>
      </c>
      <c r="D16" s="2" t="s">
        <v>7</v>
      </c>
      <c r="E16" s="2"/>
      <c r="F16" s="14"/>
      <c r="G16" s="14">
        <v>2.3971518987341769</v>
      </c>
      <c r="H16" s="21"/>
      <c r="I16" s="15" t="str">
        <f t="shared" ref="I16:I24" si="0">IF($I$8&gt;0,G16*(100%-$I$8),CLEAN("  "))</f>
        <v xml:space="preserve">  </v>
      </c>
      <c r="J16" s="68"/>
      <c r="K16" s="69"/>
    </row>
    <row r="17" spans="1:11" x14ac:dyDescent="0.2">
      <c r="C17" s="47" t="s">
        <v>148</v>
      </c>
      <c r="D17" s="2" t="s">
        <v>57</v>
      </c>
      <c r="E17" s="2"/>
      <c r="F17" s="14"/>
      <c r="G17" s="14">
        <v>3.4712837837837838</v>
      </c>
      <c r="H17" s="22"/>
      <c r="I17" s="15" t="str">
        <f t="shared" si="0"/>
        <v xml:space="preserve">  </v>
      </c>
      <c r="J17" s="68"/>
      <c r="K17" s="69"/>
    </row>
    <row r="18" spans="1:11" x14ac:dyDescent="0.2">
      <c r="C18" s="47" t="s">
        <v>149</v>
      </c>
      <c r="D18" s="2" t="s">
        <v>56</v>
      </c>
      <c r="E18" s="2"/>
      <c r="F18" s="14"/>
      <c r="G18" s="14">
        <v>4.2246835443037973</v>
      </c>
      <c r="H18" s="22"/>
      <c r="I18" s="15" t="str">
        <f t="shared" si="0"/>
        <v xml:space="preserve">  </v>
      </c>
      <c r="J18" s="68"/>
      <c r="K18" s="69"/>
    </row>
    <row r="19" spans="1:11" x14ac:dyDescent="0.2">
      <c r="C19" s="47" t="s">
        <v>150</v>
      </c>
      <c r="D19" s="2" t="s">
        <v>31</v>
      </c>
      <c r="E19" s="2"/>
      <c r="F19" s="14"/>
      <c r="G19" s="14">
        <v>5.8552215189873413</v>
      </c>
      <c r="H19" s="22"/>
      <c r="I19" s="15" t="str">
        <f t="shared" si="0"/>
        <v xml:space="preserve">  </v>
      </c>
      <c r="J19" s="68"/>
      <c r="K19" s="69"/>
    </row>
    <row r="20" spans="1:11" x14ac:dyDescent="0.2">
      <c r="C20" s="47" t="s">
        <v>151</v>
      </c>
      <c r="D20" s="2" t="s">
        <v>8</v>
      </c>
      <c r="E20" s="2"/>
      <c r="F20" s="14"/>
      <c r="G20" s="14">
        <v>7.0820783132530112</v>
      </c>
      <c r="H20" s="22"/>
      <c r="I20" s="15" t="str">
        <f t="shared" si="0"/>
        <v xml:space="preserve">  </v>
      </c>
      <c r="J20" s="68"/>
      <c r="K20" s="69"/>
    </row>
    <row r="21" spans="1:11" x14ac:dyDescent="0.2">
      <c r="C21" s="47" t="s">
        <v>152</v>
      </c>
      <c r="D21" s="2" t="s">
        <v>58</v>
      </c>
      <c r="E21" s="2"/>
      <c r="F21" s="14"/>
      <c r="G21" s="14">
        <v>8.9062499999999982</v>
      </c>
      <c r="H21" s="21"/>
      <c r="I21" s="15" t="str">
        <f t="shared" si="0"/>
        <v xml:space="preserve">  </v>
      </c>
      <c r="J21" s="68"/>
      <c r="K21" s="69"/>
    </row>
    <row r="22" spans="1:11" x14ac:dyDescent="0.2">
      <c r="C22" s="47" t="s">
        <v>153</v>
      </c>
      <c r="D22" s="2" t="s">
        <v>30</v>
      </c>
      <c r="E22" s="2"/>
      <c r="F22" s="14"/>
      <c r="G22" s="14">
        <v>17.490587349397593</v>
      </c>
      <c r="H22" s="21"/>
      <c r="I22" s="15" t="str">
        <f t="shared" si="0"/>
        <v xml:space="preserve">  </v>
      </c>
      <c r="J22" s="68"/>
      <c r="K22" s="69"/>
    </row>
    <row r="23" spans="1:11" x14ac:dyDescent="0.2">
      <c r="C23" s="47" t="s">
        <v>154</v>
      </c>
      <c r="D23" s="26" t="s">
        <v>92</v>
      </c>
      <c r="E23" s="2"/>
      <c r="F23" s="14"/>
      <c r="G23" s="14">
        <v>23.177710843373493</v>
      </c>
      <c r="H23" s="21"/>
      <c r="I23" s="15" t="str">
        <f t="shared" si="0"/>
        <v xml:space="preserve">  </v>
      </c>
      <c r="J23" s="68"/>
      <c r="K23" s="69"/>
    </row>
    <row r="24" spans="1:11" x14ac:dyDescent="0.2">
      <c r="C24" s="52" t="s">
        <v>155</v>
      </c>
      <c r="D24" s="26" t="s">
        <v>93</v>
      </c>
      <c r="E24" s="2"/>
      <c r="F24" s="14"/>
      <c r="G24" s="14">
        <v>29.390624999999993</v>
      </c>
      <c r="H24" s="21"/>
      <c r="I24" s="15" t="str">
        <f t="shared" si="0"/>
        <v xml:space="preserve">  </v>
      </c>
      <c r="J24" s="68"/>
      <c r="K24" s="69"/>
    </row>
    <row r="25" spans="1:11" x14ac:dyDescent="0.2">
      <c r="D25" s="2"/>
      <c r="E25" s="2"/>
      <c r="F25" s="14"/>
      <c r="H25" s="21"/>
      <c r="I25" s="15"/>
      <c r="J25" s="68"/>
      <c r="K25" s="69"/>
    </row>
    <row r="26" spans="1:11" x14ac:dyDescent="0.2">
      <c r="A26" s="12" t="s">
        <v>320</v>
      </c>
      <c r="B26" s="12"/>
      <c r="C26" s="46"/>
      <c r="D26" s="12"/>
      <c r="E26" s="12"/>
      <c r="F26" s="14"/>
      <c r="G26" s="1"/>
      <c r="K26" s="66"/>
    </row>
    <row r="27" spans="1:11" ht="14.25" x14ac:dyDescent="0.2">
      <c r="A27" s="12"/>
      <c r="B27" s="12"/>
      <c r="C27" s="46"/>
      <c r="D27" s="12"/>
      <c r="E27" s="12"/>
      <c r="F27" s="14"/>
      <c r="G27" s="36" t="s">
        <v>91</v>
      </c>
      <c r="H27" s="23"/>
      <c r="I27" s="36"/>
      <c r="J27" s="64"/>
      <c r="K27" s="66"/>
    </row>
    <row r="28" spans="1:11" x14ac:dyDescent="0.2">
      <c r="B28" s="12"/>
      <c r="C28" s="47" t="s">
        <v>136</v>
      </c>
      <c r="D28" s="2">
        <v>15</v>
      </c>
      <c r="E28" s="2"/>
      <c r="F28" s="14"/>
      <c r="G28" s="14">
        <v>1.8914956011730204</v>
      </c>
      <c r="H28" s="21"/>
      <c r="I28" s="15" t="str">
        <f t="shared" ref="I28:I37" si="1">IF($I$9&gt;0,G28*(100%-$I$9),CLEAN("  "))</f>
        <v xml:space="preserve">  </v>
      </c>
      <c r="J28" s="68"/>
      <c r="K28" s="69"/>
    </row>
    <row r="29" spans="1:11" x14ac:dyDescent="0.2">
      <c r="B29" s="12"/>
      <c r="C29" s="47" t="s">
        <v>137</v>
      </c>
      <c r="D29" s="2">
        <v>18</v>
      </c>
      <c r="E29" s="2"/>
      <c r="F29" s="14"/>
      <c r="G29" s="14">
        <v>2.1994134897360702</v>
      </c>
      <c r="H29" s="21"/>
      <c r="I29" s="15" t="str">
        <f t="shared" si="1"/>
        <v xml:space="preserve">  </v>
      </c>
      <c r="J29" s="68"/>
      <c r="K29" s="69"/>
    </row>
    <row r="30" spans="1:11" x14ac:dyDescent="0.2">
      <c r="C30" s="47" t="s">
        <v>138</v>
      </c>
      <c r="D30" s="2">
        <v>22</v>
      </c>
      <c r="E30" s="2"/>
      <c r="F30" s="14"/>
      <c r="G30" s="14">
        <v>2.5589330024813899</v>
      </c>
      <c r="H30" s="21"/>
      <c r="I30" s="15" t="str">
        <f t="shared" si="1"/>
        <v xml:space="preserve">  </v>
      </c>
      <c r="J30" s="68"/>
      <c r="K30" s="69"/>
    </row>
    <row r="31" spans="1:11" x14ac:dyDescent="0.2">
      <c r="C31" s="47" t="s">
        <v>139</v>
      </c>
      <c r="D31" s="2">
        <v>28</v>
      </c>
      <c r="E31" s="2"/>
      <c r="F31" s="14"/>
      <c r="G31" s="14">
        <v>3.3266129032258065</v>
      </c>
      <c r="H31" s="21"/>
      <c r="I31" s="15" t="str">
        <f t="shared" si="1"/>
        <v xml:space="preserve">  </v>
      </c>
      <c r="J31" s="68"/>
      <c r="K31" s="69"/>
    </row>
    <row r="32" spans="1:11" x14ac:dyDescent="0.2">
      <c r="C32" s="47" t="s">
        <v>140</v>
      </c>
      <c r="D32" s="2">
        <v>35</v>
      </c>
      <c r="E32" s="2"/>
      <c r="F32" s="14"/>
      <c r="G32" s="14">
        <v>7.4790195078413859</v>
      </c>
      <c r="H32" s="21"/>
      <c r="I32" s="15" t="str">
        <f t="shared" si="1"/>
        <v xml:space="preserve">  </v>
      </c>
      <c r="J32" s="68"/>
      <c r="K32" s="69"/>
    </row>
    <row r="33" spans="1:11" x14ac:dyDescent="0.2">
      <c r="C33" s="47" t="s">
        <v>141</v>
      </c>
      <c r="D33" s="2">
        <v>42</v>
      </c>
      <c r="E33" s="2"/>
      <c r="F33" s="14"/>
      <c r="G33" s="14">
        <v>11.471090820619972</v>
      </c>
      <c r="H33" s="21"/>
      <c r="I33" s="15" t="str">
        <f t="shared" si="1"/>
        <v xml:space="preserve">  </v>
      </c>
      <c r="J33" s="68"/>
      <c r="K33" s="69"/>
    </row>
    <row r="34" spans="1:11" x14ac:dyDescent="0.2">
      <c r="C34" s="47" t="s">
        <v>142</v>
      </c>
      <c r="D34" s="2">
        <v>54</v>
      </c>
      <c r="E34" s="2"/>
      <c r="F34" s="14"/>
      <c r="G34" s="14">
        <v>12.868908716540838</v>
      </c>
      <c r="H34" s="21"/>
      <c r="I34" s="15" t="str">
        <f t="shared" si="1"/>
        <v xml:space="preserve">  </v>
      </c>
      <c r="J34" s="68"/>
      <c r="K34" s="69"/>
    </row>
    <row r="35" spans="1:11" x14ac:dyDescent="0.2">
      <c r="C35" s="47" t="s">
        <v>143</v>
      </c>
      <c r="D35" s="2">
        <v>76.099999999999994</v>
      </c>
      <c r="E35" s="2"/>
      <c r="F35" s="14"/>
      <c r="G35" s="14">
        <v>32.411140052093771</v>
      </c>
      <c r="H35" s="21"/>
      <c r="I35" s="15" t="str">
        <f t="shared" si="1"/>
        <v xml:space="preserve">  </v>
      </c>
      <c r="J35" s="68"/>
      <c r="K35" s="69"/>
    </row>
    <row r="36" spans="1:11" x14ac:dyDescent="0.2">
      <c r="C36" s="47" t="s">
        <v>144</v>
      </c>
      <c r="D36" s="2">
        <v>88.9</v>
      </c>
      <c r="E36" s="2"/>
      <c r="F36" s="14"/>
      <c r="G36" s="14">
        <v>43.463818206104328</v>
      </c>
      <c r="H36" s="21"/>
      <c r="I36" s="15" t="str">
        <f t="shared" si="1"/>
        <v xml:space="preserve">  </v>
      </c>
      <c r="J36" s="68"/>
      <c r="K36" s="69"/>
    </row>
    <row r="37" spans="1:11" x14ac:dyDescent="0.2">
      <c r="C37" s="47" t="s">
        <v>145</v>
      </c>
      <c r="D37" s="2">
        <v>108</v>
      </c>
      <c r="E37" s="2"/>
      <c r="F37" s="14"/>
      <c r="G37" s="14">
        <v>62.498433350243197</v>
      </c>
      <c r="H37" s="21"/>
      <c r="I37" s="15" t="str">
        <f t="shared" si="1"/>
        <v xml:space="preserve">  </v>
      </c>
      <c r="J37" s="68"/>
      <c r="K37" s="69"/>
    </row>
    <row r="38" spans="1:11" x14ac:dyDescent="0.2">
      <c r="D38" s="2"/>
      <c r="E38" s="2"/>
      <c r="F38" s="14"/>
      <c r="H38" s="21"/>
      <c r="I38" s="15"/>
      <c r="J38" s="68"/>
      <c r="K38" s="69"/>
    </row>
    <row r="39" spans="1:11" ht="14.25" x14ac:dyDescent="0.2">
      <c r="A39" s="12" t="s">
        <v>321</v>
      </c>
      <c r="B39" s="12"/>
      <c r="C39" s="46"/>
      <c r="D39" s="12"/>
      <c r="E39" s="12"/>
      <c r="F39" s="14"/>
      <c r="H39" s="24"/>
      <c r="I39" s="16"/>
      <c r="J39" s="70"/>
      <c r="K39" s="66"/>
    </row>
    <row r="40" spans="1:11" ht="14.25" x14ac:dyDescent="0.2">
      <c r="A40" s="12"/>
      <c r="B40" s="12"/>
      <c r="C40" s="46"/>
      <c r="D40" s="12"/>
      <c r="E40" s="12"/>
      <c r="F40" s="14"/>
      <c r="H40" s="24"/>
      <c r="I40" s="16"/>
      <c r="J40" s="70"/>
      <c r="K40" s="66"/>
    </row>
    <row r="41" spans="1:11" x14ac:dyDescent="0.2">
      <c r="B41" s="12"/>
      <c r="C41" s="47" t="s">
        <v>126</v>
      </c>
      <c r="D41" s="2">
        <v>15</v>
      </c>
      <c r="E41" s="2"/>
      <c r="F41" s="14"/>
      <c r="G41" s="14">
        <v>1.814516129032258</v>
      </c>
      <c r="H41" s="21"/>
      <c r="I41" s="15" t="str">
        <f>IF($I$9&gt;0,G41*(100%-$I$9),CLEAN("  "))</f>
        <v xml:space="preserve">  </v>
      </c>
      <c r="J41" s="68"/>
      <c r="K41" s="69"/>
    </row>
    <row r="42" spans="1:11" x14ac:dyDescent="0.2">
      <c r="B42" s="12"/>
      <c r="C42" s="47" t="s">
        <v>127</v>
      </c>
      <c r="D42" s="2">
        <v>18</v>
      </c>
      <c r="E42" s="2"/>
      <c r="F42" s="14"/>
      <c r="G42" s="14">
        <v>2.17741935483871</v>
      </c>
      <c r="H42" s="21"/>
      <c r="I42" s="15" t="str">
        <f t="shared" ref="I42:I50" si="2">IF($I$9&gt;0,G42*(100%-$I$9),CLEAN("  "))</f>
        <v xml:space="preserve">  </v>
      </c>
      <c r="J42" s="68"/>
      <c r="K42" s="69"/>
    </row>
    <row r="43" spans="1:11" x14ac:dyDescent="0.2">
      <c r="C43" s="47" t="s">
        <v>128</v>
      </c>
      <c r="D43" s="2">
        <v>22</v>
      </c>
      <c r="E43" s="2"/>
      <c r="F43" s="14"/>
      <c r="G43" s="14">
        <v>2.5106512477175897</v>
      </c>
      <c r="H43" s="21"/>
      <c r="I43" s="15" t="str">
        <f t="shared" si="2"/>
        <v xml:space="preserve">  </v>
      </c>
      <c r="J43" s="68"/>
      <c r="K43" s="69"/>
    </row>
    <row r="44" spans="1:11" x14ac:dyDescent="0.2">
      <c r="C44" s="47" t="s">
        <v>129</v>
      </c>
      <c r="D44" s="2">
        <v>28</v>
      </c>
      <c r="E44" s="2"/>
      <c r="F44" s="14"/>
      <c r="G44" s="14">
        <v>3.4236153377967136</v>
      </c>
      <c r="H44" s="21"/>
      <c r="I44" s="15" t="str">
        <f t="shared" si="2"/>
        <v xml:space="preserve">  </v>
      </c>
      <c r="J44" s="68"/>
      <c r="K44" s="69"/>
    </row>
    <row r="45" spans="1:11" x14ac:dyDescent="0.2">
      <c r="C45" s="47" t="s">
        <v>130</v>
      </c>
      <c r="D45" s="2">
        <v>35</v>
      </c>
      <c r="E45" s="2"/>
      <c r="F45" s="14"/>
      <c r="G45" s="14">
        <v>7.0916832991692722</v>
      </c>
      <c r="H45" s="21"/>
      <c r="I45" s="15" t="str">
        <f t="shared" si="2"/>
        <v xml:space="preserve">  </v>
      </c>
      <c r="J45" s="68"/>
      <c r="K45" s="69"/>
    </row>
    <row r="46" spans="1:11" x14ac:dyDescent="0.2">
      <c r="C46" s="47" t="s">
        <v>131</v>
      </c>
      <c r="D46" s="2">
        <v>42</v>
      </c>
      <c r="E46" s="2"/>
      <c r="F46" s="14"/>
      <c r="G46" s="14">
        <v>11.126334219777419</v>
      </c>
      <c r="H46" s="21"/>
      <c r="I46" s="15" t="str">
        <f t="shared" si="2"/>
        <v xml:space="preserve">  </v>
      </c>
      <c r="J46" s="68"/>
      <c r="K46" s="69"/>
    </row>
    <row r="47" spans="1:11" x14ac:dyDescent="0.2">
      <c r="C47" s="47" t="s">
        <v>132</v>
      </c>
      <c r="D47" s="2">
        <v>54</v>
      </c>
      <c r="E47" s="2"/>
      <c r="F47" s="14"/>
      <c r="G47" s="14">
        <v>13.812913243838908</v>
      </c>
      <c r="H47" s="21"/>
      <c r="I47" s="15" t="str">
        <f t="shared" si="2"/>
        <v xml:space="preserve">  </v>
      </c>
      <c r="J47" s="68"/>
      <c r="K47" s="69"/>
    </row>
    <row r="48" spans="1:11" x14ac:dyDescent="0.2">
      <c r="C48" s="47" t="s">
        <v>133</v>
      </c>
      <c r="D48" s="2">
        <v>76.099999999999994</v>
      </c>
      <c r="E48" s="2"/>
      <c r="F48" s="14"/>
      <c r="G48" s="14">
        <v>30.039587386327646</v>
      </c>
      <c r="H48" s="21"/>
      <c r="I48" s="15" t="str">
        <f t="shared" si="2"/>
        <v xml:space="preserve">  </v>
      </c>
      <c r="J48" s="68"/>
      <c r="K48" s="69"/>
    </row>
    <row r="49" spans="1:11" x14ac:dyDescent="0.2">
      <c r="C49" s="47" t="s">
        <v>134</v>
      </c>
      <c r="D49" s="2">
        <v>88.9</v>
      </c>
      <c r="E49" s="2"/>
      <c r="F49" s="14"/>
      <c r="G49" s="14">
        <v>41.114796106676224</v>
      </c>
      <c r="H49" s="21"/>
      <c r="I49" s="15" t="str">
        <f t="shared" si="2"/>
        <v xml:space="preserve">  </v>
      </c>
      <c r="J49" s="68"/>
      <c r="K49" s="69"/>
    </row>
    <row r="50" spans="1:11" x14ac:dyDescent="0.2">
      <c r="C50" s="47" t="s">
        <v>135</v>
      </c>
      <c r="D50" s="2">
        <v>108</v>
      </c>
      <c r="E50" s="2"/>
      <c r="F50" s="14"/>
      <c r="G50" s="14">
        <v>62.131545114539499</v>
      </c>
      <c r="H50" s="21"/>
      <c r="I50" s="15" t="str">
        <f t="shared" si="2"/>
        <v xml:space="preserve">  </v>
      </c>
      <c r="J50" s="68"/>
      <c r="K50" s="69"/>
    </row>
    <row r="51" spans="1:11" x14ac:dyDescent="0.2">
      <c r="D51" s="2"/>
      <c r="E51" s="2"/>
      <c r="F51" s="14"/>
      <c r="H51" s="21"/>
      <c r="I51" s="15"/>
      <c r="J51" s="68"/>
      <c r="K51" s="69"/>
    </row>
    <row r="52" spans="1:11" ht="14.25" x14ac:dyDescent="0.2">
      <c r="A52" s="12" t="s">
        <v>322</v>
      </c>
      <c r="B52" s="12"/>
      <c r="C52" s="46"/>
      <c r="D52" s="12"/>
      <c r="E52" s="12"/>
      <c r="F52" s="14"/>
      <c r="H52" s="24"/>
      <c r="I52" s="16"/>
      <c r="J52" s="70"/>
      <c r="K52" s="66"/>
    </row>
    <row r="53" spans="1:11" ht="14.25" x14ac:dyDescent="0.2">
      <c r="A53" s="12"/>
      <c r="B53" s="12"/>
      <c r="C53" s="46"/>
      <c r="D53" s="12"/>
      <c r="E53" s="12"/>
      <c r="F53" s="14"/>
      <c r="H53" s="24"/>
      <c r="I53" s="16"/>
      <c r="J53" s="70"/>
      <c r="K53" s="66"/>
    </row>
    <row r="54" spans="1:11" x14ac:dyDescent="0.2">
      <c r="B54" s="12"/>
      <c r="C54" s="47" t="s">
        <v>116</v>
      </c>
      <c r="D54" s="2">
        <v>15</v>
      </c>
      <c r="E54" s="2"/>
      <c r="F54" s="14"/>
      <c r="G54" s="14">
        <v>2.1481483510596848</v>
      </c>
      <c r="H54" s="21"/>
      <c r="I54" s="15" t="str">
        <f>IF($I$9&gt;0,G54*(100%-$I$9),CLEAN("  "))</f>
        <v xml:space="preserve">  </v>
      </c>
      <c r="J54" s="68"/>
      <c r="K54" s="69"/>
    </row>
    <row r="55" spans="1:11" x14ac:dyDescent="0.2">
      <c r="B55" s="12"/>
      <c r="C55" s="47" t="s">
        <v>117</v>
      </c>
      <c r="D55" s="2">
        <v>18</v>
      </c>
      <c r="E55" s="2"/>
      <c r="F55" s="14"/>
      <c r="G55" s="14">
        <v>2.2401433691756272</v>
      </c>
      <c r="H55" s="21"/>
      <c r="I55" s="15" t="str">
        <f t="shared" ref="I55:I63" si="3">IF($I$9&gt;0,G55*(100%-$I$9),CLEAN("  "))</f>
        <v xml:space="preserve">  </v>
      </c>
      <c r="J55" s="68"/>
      <c r="K55" s="69"/>
    </row>
    <row r="56" spans="1:11" x14ac:dyDescent="0.2">
      <c r="C56" s="47" t="s">
        <v>118</v>
      </c>
      <c r="D56" s="2">
        <v>22</v>
      </c>
      <c r="E56" s="2"/>
      <c r="F56" s="14"/>
      <c r="G56" s="14">
        <v>2.5589330024813899</v>
      </c>
      <c r="H56" s="21"/>
      <c r="I56" s="15" t="str">
        <f t="shared" si="3"/>
        <v xml:space="preserve">  </v>
      </c>
      <c r="J56" s="68"/>
      <c r="K56" s="69"/>
    </row>
    <row r="57" spans="1:11" x14ac:dyDescent="0.2">
      <c r="C57" s="47" t="s">
        <v>119</v>
      </c>
      <c r="D57" s="2">
        <v>28</v>
      </c>
      <c r="E57" s="2"/>
      <c r="F57" s="14"/>
      <c r="G57" s="14">
        <v>3.7220843672456581</v>
      </c>
      <c r="H57" s="21"/>
      <c r="I57" s="15" t="str">
        <f t="shared" si="3"/>
        <v xml:space="preserve">  </v>
      </c>
      <c r="J57" s="68"/>
      <c r="K57" s="69"/>
    </row>
    <row r="58" spans="1:11" x14ac:dyDescent="0.2">
      <c r="C58" s="47" t="s">
        <v>120</v>
      </c>
      <c r="D58" s="2">
        <v>35</v>
      </c>
      <c r="E58" s="2"/>
      <c r="F58" s="14"/>
      <c r="G58" s="14">
        <v>6.7628943637008136</v>
      </c>
      <c r="H58" s="21"/>
      <c r="I58" s="15" t="str">
        <f t="shared" si="3"/>
        <v xml:space="preserve">  </v>
      </c>
      <c r="J58" s="68"/>
      <c r="K58" s="69"/>
    </row>
    <row r="59" spans="1:11" x14ac:dyDescent="0.2">
      <c r="C59" s="47" t="s">
        <v>121</v>
      </c>
      <c r="D59" s="2">
        <v>42</v>
      </c>
      <c r="E59" s="2"/>
      <c r="F59" s="14"/>
      <c r="G59" s="14">
        <v>8.5902123822881169</v>
      </c>
      <c r="H59" s="21"/>
      <c r="I59" s="15" t="str">
        <f t="shared" si="3"/>
        <v xml:space="preserve">  </v>
      </c>
      <c r="J59" s="68"/>
      <c r="K59" s="69"/>
    </row>
    <row r="60" spans="1:11" x14ac:dyDescent="0.2">
      <c r="C60" s="47" t="s">
        <v>122</v>
      </c>
      <c r="D60" s="2">
        <v>54</v>
      </c>
      <c r="E60" s="2"/>
      <c r="F60" s="14"/>
      <c r="G60" s="14">
        <v>10.186757215619695</v>
      </c>
      <c r="H60" s="21"/>
      <c r="I60" s="15" t="str">
        <f t="shared" si="3"/>
        <v xml:space="preserve">  </v>
      </c>
      <c r="J60" s="68"/>
      <c r="K60" s="69"/>
    </row>
    <row r="61" spans="1:11" x14ac:dyDescent="0.2">
      <c r="C61" s="47" t="s">
        <v>123</v>
      </c>
      <c r="D61" s="2">
        <v>76.099999999999994</v>
      </c>
      <c r="E61" s="2"/>
      <c r="F61" s="14"/>
      <c r="G61" s="14">
        <v>29.285356498840766</v>
      </c>
      <c r="H61" s="21"/>
      <c r="I61" s="15" t="str">
        <f t="shared" si="3"/>
        <v xml:space="preserve">  </v>
      </c>
      <c r="J61" s="68"/>
      <c r="K61" s="69"/>
    </row>
    <row r="62" spans="1:11" x14ac:dyDescent="0.2">
      <c r="C62" s="47" t="s">
        <v>124</v>
      </c>
      <c r="D62" s="2">
        <v>88.9</v>
      </c>
      <c r="E62" s="2"/>
      <c r="F62" s="14"/>
      <c r="G62" s="14">
        <v>42.587190275829833</v>
      </c>
      <c r="H62" s="21"/>
      <c r="I62" s="15" t="str">
        <f t="shared" si="3"/>
        <v xml:space="preserve">  </v>
      </c>
      <c r="J62" s="68"/>
      <c r="K62" s="69"/>
    </row>
    <row r="63" spans="1:11" x14ac:dyDescent="0.2">
      <c r="C63" s="49" t="s">
        <v>125</v>
      </c>
      <c r="D63" s="2">
        <v>108</v>
      </c>
      <c r="E63" s="2"/>
      <c r="F63" s="14"/>
      <c r="G63" s="14">
        <v>59.870695823911603</v>
      </c>
      <c r="H63" s="21"/>
      <c r="I63" s="15" t="str">
        <f t="shared" si="3"/>
        <v xml:space="preserve">  </v>
      </c>
      <c r="J63" s="68"/>
      <c r="K63" s="69"/>
    </row>
    <row r="64" spans="1:11" x14ac:dyDescent="0.2">
      <c r="C64" s="48"/>
      <c r="F64" s="14"/>
      <c r="G64" s="1"/>
    </row>
    <row r="65" spans="1:11" ht="14.25" x14ac:dyDescent="0.2">
      <c r="A65" s="12" t="s">
        <v>323</v>
      </c>
      <c r="B65" s="12"/>
      <c r="C65" s="46"/>
      <c r="D65" s="12"/>
      <c r="E65" s="12"/>
      <c r="F65" s="14"/>
      <c r="H65" s="24"/>
      <c r="I65" s="16"/>
      <c r="J65" s="70"/>
      <c r="K65" s="66"/>
    </row>
    <row r="66" spans="1:11" ht="14.25" x14ac:dyDescent="0.2">
      <c r="A66" s="12"/>
      <c r="B66" s="12"/>
      <c r="C66" s="46"/>
      <c r="D66" s="12"/>
      <c r="E66" s="12"/>
      <c r="F66" s="14"/>
      <c r="H66" s="24"/>
      <c r="I66" s="16"/>
      <c r="J66" s="70"/>
      <c r="K66" s="66"/>
    </row>
    <row r="67" spans="1:11" x14ac:dyDescent="0.2">
      <c r="B67" s="12"/>
      <c r="C67" s="47" t="s">
        <v>106</v>
      </c>
      <c r="D67" s="2">
        <v>15</v>
      </c>
      <c r="E67" s="2"/>
      <c r="F67" s="14"/>
      <c r="G67" s="14">
        <v>2.3058106153576441</v>
      </c>
      <c r="H67" s="21"/>
      <c r="I67" s="15" t="str">
        <f>IF($I$9&gt;0,G67*(100%-$I$9),CLEAN("  "))</f>
        <v xml:space="preserve">  </v>
      </c>
      <c r="J67" s="68"/>
      <c r="K67" s="69"/>
    </row>
    <row r="68" spans="1:11" x14ac:dyDescent="0.2">
      <c r="B68" s="12"/>
      <c r="C68" s="47" t="s">
        <v>107</v>
      </c>
      <c r="D68" s="2">
        <v>18</v>
      </c>
      <c r="E68" s="2"/>
      <c r="F68" s="14"/>
      <c r="G68" s="14">
        <v>2.4165616754225399</v>
      </c>
      <c r="H68" s="21"/>
      <c r="I68" s="15" t="str">
        <f t="shared" ref="I68:I81" si="4">IF($I$9&gt;0,G68*(100%-$I$9),CLEAN("  "))</f>
        <v xml:space="preserve">  </v>
      </c>
      <c r="J68" s="68"/>
      <c r="K68" s="69"/>
    </row>
    <row r="69" spans="1:11" x14ac:dyDescent="0.2">
      <c r="C69" s="47" t="s">
        <v>108</v>
      </c>
      <c r="D69" s="2">
        <v>22</v>
      </c>
      <c r="E69" s="2"/>
      <c r="F69" s="14"/>
      <c r="G69" s="14">
        <v>2.5466893039049237</v>
      </c>
      <c r="H69" s="21"/>
      <c r="I69" s="15" t="str">
        <f t="shared" si="4"/>
        <v xml:space="preserve">  </v>
      </c>
      <c r="J69" s="68"/>
      <c r="K69" s="69"/>
    </row>
    <row r="70" spans="1:11" x14ac:dyDescent="0.2">
      <c r="C70" s="47" t="s">
        <v>109</v>
      </c>
      <c r="D70" s="2">
        <v>28</v>
      </c>
      <c r="E70" s="2"/>
      <c r="F70" s="14"/>
      <c r="G70" s="14">
        <v>3.4236153377967136</v>
      </c>
      <c r="H70" s="21"/>
      <c r="I70" s="15" t="str">
        <f t="shared" si="4"/>
        <v xml:space="preserve">  </v>
      </c>
      <c r="J70" s="68"/>
      <c r="K70" s="69"/>
    </row>
    <row r="71" spans="1:11" x14ac:dyDescent="0.2">
      <c r="C71" s="47" t="s">
        <v>110</v>
      </c>
      <c r="D71" s="2">
        <v>35</v>
      </c>
      <c r="E71" s="2"/>
      <c r="F71" s="14"/>
      <c r="G71" s="14">
        <v>6.5302664796633927</v>
      </c>
      <c r="H71" s="21"/>
      <c r="I71" s="15" t="str">
        <f t="shared" si="4"/>
        <v xml:space="preserve">  </v>
      </c>
      <c r="J71" s="68"/>
      <c r="K71" s="69"/>
    </row>
    <row r="72" spans="1:11" x14ac:dyDescent="0.2">
      <c r="C72" s="47" t="s">
        <v>111</v>
      </c>
      <c r="D72" s="2">
        <v>42</v>
      </c>
      <c r="E72" s="2"/>
      <c r="F72" s="14"/>
      <c r="G72" s="14">
        <v>8.3719970139800033</v>
      </c>
      <c r="H72" s="21"/>
      <c r="I72" s="15" t="str">
        <f t="shared" si="4"/>
        <v xml:space="preserve">  </v>
      </c>
      <c r="J72" s="68"/>
      <c r="K72" s="69"/>
    </row>
    <row r="73" spans="1:11" x14ac:dyDescent="0.2">
      <c r="C73" s="47" t="s">
        <v>112</v>
      </c>
      <c r="D73" s="2">
        <v>54</v>
      </c>
      <c r="E73" s="2"/>
      <c r="F73" s="14"/>
      <c r="G73" s="14">
        <v>10.186757215619695</v>
      </c>
      <c r="H73" s="21"/>
      <c r="I73" s="15" t="str">
        <f t="shared" si="4"/>
        <v xml:space="preserve">  </v>
      </c>
      <c r="J73" s="68"/>
      <c r="K73" s="69"/>
    </row>
    <row r="74" spans="1:11" x14ac:dyDescent="0.2">
      <c r="C74" s="47" t="s">
        <v>113</v>
      </c>
      <c r="D74" s="2">
        <v>76.099999999999994</v>
      </c>
      <c r="E74" s="2"/>
      <c r="F74" s="14"/>
      <c r="G74" s="14">
        <v>30.426481953230098</v>
      </c>
      <c r="H74" s="21"/>
      <c r="I74" s="15" t="str">
        <f t="shared" si="4"/>
        <v xml:space="preserve">  </v>
      </c>
      <c r="J74" s="68"/>
      <c r="K74" s="69"/>
    </row>
    <row r="75" spans="1:11" x14ac:dyDescent="0.2">
      <c r="C75" s="47" t="s">
        <v>114</v>
      </c>
      <c r="D75" s="2">
        <v>88.9</v>
      </c>
      <c r="E75" s="2"/>
      <c r="F75" s="14"/>
      <c r="G75" s="14">
        <v>45.505015087764043</v>
      </c>
      <c r="H75" s="21"/>
      <c r="I75" s="15" t="str">
        <f t="shared" si="4"/>
        <v xml:space="preserve">  </v>
      </c>
      <c r="J75" s="68"/>
      <c r="K75" s="69"/>
    </row>
    <row r="76" spans="1:11" x14ac:dyDescent="0.2">
      <c r="C76" s="49" t="s">
        <v>115</v>
      </c>
      <c r="D76" s="2">
        <v>108</v>
      </c>
      <c r="E76" s="2"/>
      <c r="F76" s="14"/>
      <c r="G76" s="14">
        <v>63.612669471715762</v>
      </c>
      <c r="H76" s="21"/>
      <c r="I76" s="15" t="str">
        <f t="shared" si="4"/>
        <v xml:space="preserve">  </v>
      </c>
      <c r="J76" s="68"/>
      <c r="K76" s="69"/>
    </row>
    <row r="77" spans="1:11" x14ac:dyDescent="0.2">
      <c r="D77" s="2"/>
      <c r="E77" s="2"/>
      <c r="F77" s="14"/>
      <c r="H77" s="21"/>
      <c r="I77" s="15"/>
      <c r="J77" s="68"/>
      <c r="K77" s="69"/>
    </row>
    <row r="78" spans="1:11" x14ac:dyDescent="0.2">
      <c r="A78" s="12" t="s">
        <v>324</v>
      </c>
      <c r="D78" s="2"/>
      <c r="E78" s="2"/>
      <c r="F78" s="14"/>
      <c r="H78" s="21"/>
      <c r="I78" s="15"/>
      <c r="J78" s="68"/>
      <c r="K78" s="69"/>
    </row>
    <row r="79" spans="1:11" x14ac:dyDescent="0.2">
      <c r="C79" s="1"/>
      <c r="D79" s="2"/>
      <c r="E79" s="2"/>
      <c r="F79" s="14"/>
      <c r="H79" s="21"/>
      <c r="I79" s="15"/>
      <c r="J79" s="68"/>
      <c r="K79" s="69"/>
    </row>
    <row r="80" spans="1:11" x14ac:dyDescent="0.2">
      <c r="C80" s="47" t="s">
        <v>104</v>
      </c>
      <c r="D80" s="2" t="s">
        <v>10</v>
      </c>
      <c r="E80" s="2"/>
      <c r="F80" s="14"/>
      <c r="G80" s="14">
        <v>5.3368121442125238</v>
      </c>
      <c r="H80" s="21"/>
      <c r="I80" s="15" t="str">
        <f t="shared" si="4"/>
        <v xml:space="preserve">  </v>
      </c>
      <c r="J80" s="68"/>
      <c r="K80" s="69"/>
    </row>
    <row r="81" spans="1:11" x14ac:dyDescent="0.2">
      <c r="C81" s="47" t="s">
        <v>105</v>
      </c>
      <c r="D81" s="2" t="s">
        <v>76</v>
      </c>
      <c r="E81" s="2"/>
      <c r="F81" s="14"/>
      <c r="G81" s="14">
        <v>4.9627791563275441</v>
      </c>
      <c r="H81" s="21"/>
      <c r="I81" s="15" t="str">
        <f t="shared" si="4"/>
        <v xml:space="preserve">  </v>
      </c>
      <c r="J81" s="68"/>
      <c r="K81" s="69"/>
    </row>
    <row r="82" spans="1:11" x14ac:dyDescent="0.2">
      <c r="D82" s="2"/>
      <c r="E82" s="2"/>
      <c r="F82" s="14"/>
      <c r="H82" s="21"/>
      <c r="I82" s="15"/>
      <c r="J82" s="68"/>
      <c r="K82" s="69"/>
    </row>
    <row r="83" spans="1:11" x14ac:dyDescent="0.2">
      <c r="D83" s="2"/>
      <c r="E83" s="2"/>
      <c r="F83" s="14"/>
      <c r="H83" s="21"/>
      <c r="I83" s="15"/>
      <c r="J83" s="68"/>
      <c r="K83" s="69"/>
    </row>
    <row r="84" spans="1:11" ht="14.25" x14ac:dyDescent="0.2">
      <c r="A84" s="12" t="s">
        <v>325</v>
      </c>
      <c r="B84" s="12"/>
      <c r="C84" s="46"/>
      <c r="D84" s="12"/>
      <c r="E84" s="12"/>
      <c r="F84" s="14"/>
      <c r="H84" s="23"/>
      <c r="I84" s="16"/>
      <c r="J84" s="70"/>
      <c r="K84" s="66"/>
    </row>
    <row r="85" spans="1:11" ht="14.25" x14ac:dyDescent="0.2">
      <c r="A85" s="12"/>
      <c r="B85" s="12"/>
      <c r="C85" s="46"/>
      <c r="D85" s="12"/>
      <c r="E85" s="12"/>
      <c r="F85" s="14"/>
      <c r="H85" s="23"/>
      <c r="I85" s="16"/>
      <c r="J85" s="70"/>
      <c r="K85" s="66"/>
    </row>
    <row r="86" spans="1:11" x14ac:dyDescent="0.2">
      <c r="B86" s="12"/>
      <c r="C86" s="47" t="s">
        <v>156</v>
      </c>
      <c r="D86" s="2">
        <v>15</v>
      </c>
      <c r="E86" s="2"/>
      <c r="F86" s="14"/>
      <c r="G86" s="14">
        <v>1.3694461351186853</v>
      </c>
      <c r="H86" s="21"/>
      <c r="I86" s="15" t="str">
        <f t="shared" ref="I86:I95" si="5">IF($I$9&gt;0,G86*(100%-$I$9),CLEAN("  "))</f>
        <v xml:space="preserve">  </v>
      </c>
      <c r="J86" s="68"/>
      <c r="K86" s="69"/>
    </row>
    <row r="87" spans="1:11" x14ac:dyDescent="0.2">
      <c r="B87" s="12"/>
      <c r="C87" s="47" t="s">
        <v>157</v>
      </c>
      <c r="D87" s="2">
        <v>18</v>
      </c>
      <c r="E87" s="2"/>
      <c r="F87" s="14"/>
      <c r="G87" s="14">
        <v>1.4607425441265975</v>
      </c>
      <c r="H87" s="21"/>
      <c r="I87" s="15" t="str">
        <f t="shared" si="5"/>
        <v xml:space="preserve">  </v>
      </c>
      <c r="J87" s="68"/>
      <c r="K87" s="69"/>
    </row>
    <row r="88" spans="1:11" x14ac:dyDescent="0.2">
      <c r="C88" s="47" t="s">
        <v>158</v>
      </c>
      <c r="D88" s="2">
        <v>22</v>
      </c>
      <c r="E88" s="2"/>
      <c r="F88" s="14"/>
      <c r="G88" s="14">
        <v>1.612903225806452</v>
      </c>
      <c r="H88" s="21"/>
      <c r="I88" s="15" t="str">
        <f t="shared" si="5"/>
        <v xml:space="preserve">  </v>
      </c>
      <c r="J88" s="68"/>
      <c r="K88" s="69"/>
    </row>
    <row r="89" spans="1:11" x14ac:dyDescent="0.2">
      <c r="C89" s="47" t="s">
        <v>159</v>
      </c>
      <c r="D89" s="2">
        <v>28</v>
      </c>
      <c r="E89" s="2"/>
      <c r="F89" s="14"/>
      <c r="G89" s="14">
        <v>2.0161290322580645</v>
      </c>
      <c r="H89" s="21"/>
      <c r="I89" s="15" t="str">
        <f t="shared" si="5"/>
        <v xml:space="preserve">  </v>
      </c>
      <c r="J89" s="68"/>
      <c r="K89" s="69"/>
    </row>
    <row r="90" spans="1:11" x14ac:dyDescent="0.2">
      <c r="C90" s="47" t="s">
        <v>160</v>
      </c>
      <c r="D90" s="2">
        <v>35</v>
      </c>
      <c r="E90" s="2"/>
      <c r="F90" s="14"/>
      <c r="G90" s="14">
        <v>3.145161290322581</v>
      </c>
      <c r="H90" s="21"/>
      <c r="I90" s="15" t="str">
        <f t="shared" si="5"/>
        <v xml:space="preserve">  </v>
      </c>
      <c r="J90" s="68"/>
      <c r="K90" s="69"/>
    </row>
    <row r="91" spans="1:11" x14ac:dyDescent="0.2">
      <c r="C91" s="47" t="s">
        <v>161</v>
      </c>
      <c r="D91" s="2">
        <v>42</v>
      </c>
      <c r="E91" s="2"/>
      <c r="F91" s="14"/>
      <c r="G91" s="14">
        <v>4.2580645161290329</v>
      </c>
      <c r="H91" s="21"/>
      <c r="I91" s="15" t="str">
        <f t="shared" si="5"/>
        <v xml:space="preserve">  </v>
      </c>
      <c r="J91" s="68"/>
      <c r="K91" s="69"/>
    </row>
    <row r="92" spans="1:11" x14ac:dyDescent="0.2">
      <c r="C92" s="47" t="s">
        <v>162</v>
      </c>
      <c r="D92" s="2">
        <v>54</v>
      </c>
      <c r="E92" s="2"/>
      <c r="F92" s="14"/>
      <c r="G92" s="14">
        <v>4.8811544991511031</v>
      </c>
      <c r="H92" s="21"/>
      <c r="I92" s="15" t="str">
        <f t="shared" si="5"/>
        <v xml:space="preserve">  </v>
      </c>
      <c r="J92" s="68"/>
      <c r="K92" s="69"/>
    </row>
    <row r="93" spans="1:11" x14ac:dyDescent="0.2">
      <c r="C93" s="47" t="s">
        <v>163</v>
      </c>
      <c r="D93" s="2">
        <v>76.099999999999994</v>
      </c>
      <c r="E93" s="2"/>
      <c r="F93" s="14"/>
      <c r="G93" s="14">
        <v>16.417050691244238</v>
      </c>
      <c r="H93" s="21"/>
      <c r="I93" s="15" t="str">
        <f t="shared" si="5"/>
        <v xml:space="preserve">  </v>
      </c>
      <c r="J93" s="68"/>
      <c r="K93" s="69"/>
    </row>
    <row r="94" spans="1:11" x14ac:dyDescent="0.2">
      <c r="C94" s="47" t="s">
        <v>164</v>
      </c>
      <c r="D94" s="2">
        <v>88.9</v>
      </c>
      <c r="E94" s="2"/>
      <c r="F94" s="14"/>
      <c r="G94" s="14">
        <v>21.222410865874366</v>
      </c>
      <c r="H94" s="21"/>
      <c r="I94" s="15" t="str">
        <f t="shared" si="5"/>
        <v xml:space="preserve">  </v>
      </c>
      <c r="J94" s="68"/>
      <c r="K94" s="69"/>
    </row>
    <row r="95" spans="1:11" x14ac:dyDescent="0.2">
      <c r="C95" s="53" t="s">
        <v>165</v>
      </c>
      <c r="D95" s="2">
        <v>108</v>
      </c>
      <c r="E95" s="2"/>
      <c r="F95" s="14"/>
      <c r="G95" s="14">
        <v>32.77032686613682</v>
      </c>
      <c r="H95" s="21"/>
      <c r="I95" s="15" t="str">
        <f t="shared" si="5"/>
        <v xml:space="preserve">  </v>
      </c>
      <c r="J95" s="68"/>
      <c r="K95" s="69"/>
    </row>
    <row r="96" spans="1:11" x14ac:dyDescent="0.2">
      <c r="C96" s="48"/>
      <c r="F96" s="14"/>
      <c r="G96" s="1"/>
    </row>
    <row r="97" spans="1:11" ht="14.25" x14ac:dyDescent="0.2">
      <c r="A97" s="12" t="s">
        <v>326</v>
      </c>
      <c r="B97" s="12"/>
      <c r="C97" s="46"/>
      <c r="D97" s="12"/>
      <c r="E97" s="12"/>
      <c r="F97" s="14"/>
      <c r="H97" s="24"/>
      <c r="I97" s="16"/>
      <c r="J97" s="70"/>
      <c r="K97" s="66"/>
    </row>
    <row r="98" spans="1:11" ht="14.25" x14ac:dyDescent="0.2">
      <c r="A98" s="12"/>
      <c r="B98" s="12"/>
      <c r="C98" s="46"/>
      <c r="D98" s="12"/>
      <c r="E98" s="12"/>
      <c r="F98" s="14"/>
      <c r="H98" s="24"/>
      <c r="I98" s="16"/>
      <c r="J98" s="70"/>
      <c r="K98" s="66"/>
    </row>
    <row r="99" spans="1:11" x14ac:dyDescent="0.2">
      <c r="B99" s="12"/>
      <c r="C99" s="47" t="s">
        <v>166</v>
      </c>
      <c r="D99" s="2" t="s">
        <v>33</v>
      </c>
      <c r="E99" s="2"/>
      <c r="F99" s="14"/>
      <c r="G99" s="14">
        <v>4.9828649260977445</v>
      </c>
      <c r="H99" s="21"/>
      <c r="I99" s="15" t="str">
        <f t="shared" ref="I99:I107" si="6">IF($I$9&gt;0,G99*(100%-$I$9),CLEAN("  "))</f>
        <v xml:space="preserve">  </v>
      </c>
      <c r="J99" s="68"/>
      <c r="K99" s="69"/>
    </row>
    <row r="100" spans="1:11" x14ac:dyDescent="0.2">
      <c r="C100" s="47" t="s">
        <v>167</v>
      </c>
      <c r="D100" s="2" t="s">
        <v>34</v>
      </c>
      <c r="E100" s="2"/>
      <c r="F100" s="14"/>
      <c r="G100" s="14">
        <v>5.5082690509583916</v>
      </c>
      <c r="H100" s="21"/>
      <c r="I100" s="15" t="str">
        <f t="shared" si="6"/>
        <v xml:space="preserve">  </v>
      </c>
      <c r="J100" s="68"/>
      <c r="K100" s="69"/>
    </row>
    <row r="101" spans="1:11" x14ac:dyDescent="0.2">
      <c r="C101" s="47" t="s">
        <v>168</v>
      </c>
      <c r="D101" s="2" t="s">
        <v>35</v>
      </c>
      <c r="E101" s="2"/>
      <c r="F101" s="14"/>
      <c r="G101" s="14">
        <v>5.2879382889200564</v>
      </c>
      <c r="H101" s="21"/>
      <c r="I101" s="15" t="str">
        <f t="shared" si="6"/>
        <v xml:space="preserve">  </v>
      </c>
      <c r="J101" s="68"/>
      <c r="K101" s="69"/>
    </row>
    <row r="102" spans="1:11" x14ac:dyDescent="0.2">
      <c r="C102" s="47" t="s">
        <v>169</v>
      </c>
      <c r="D102" s="2" t="s">
        <v>36</v>
      </c>
      <c r="E102" s="2"/>
      <c r="F102" s="14"/>
      <c r="G102" s="14">
        <v>6.9515544647031309</v>
      </c>
      <c r="H102" s="21"/>
      <c r="I102" s="15" t="str">
        <f t="shared" si="6"/>
        <v xml:space="preserve">  </v>
      </c>
      <c r="J102" s="68"/>
      <c r="K102" s="69"/>
    </row>
    <row r="103" spans="1:11" x14ac:dyDescent="0.2">
      <c r="C103" s="47" t="s">
        <v>170</v>
      </c>
      <c r="D103" s="2" t="s">
        <v>37</v>
      </c>
      <c r="E103" s="2"/>
      <c r="F103" s="14"/>
      <c r="G103" s="14">
        <v>6.416819505879813</v>
      </c>
      <c r="H103" s="21"/>
      <c r="I103" s="15" t="str">
        <f t="shared" si="6"/>
        <v xml:space="preserve">  </v>
      </c>
      <c r="J103" s="68"/>
      <c r="K103" s="69"/>
    </row>
    <row r="104" spans="1:11" x14ac:dyDescent="0.2">
      <c r="C104" s="47" t="s">
        <v>171</v>
      </c>
      <c r="D104" s="2" t="s">
        <v>38</v>
      </c>
      <c r="E104" s="2"/>
      <c r="F104" s="14"/>
      <c r="G104" s="14">
        <v>5.8553062178588124</v>
      </c>
      <c r="H104" s="21"/>
      <c r="I104" s="15" t="str">
        <f t="shared" si="6"/>
        <v xml:space="preserve">  </v>
      </c>
      <c r="J104" s="68"/>
      <c r="K104" s="69"/>
    </row>
    <row r="105" spans="1:11" x14ac:dyDescent="0.2">
      <c r="C105" s="47" t="s">
        <v>172</v>
      </c>
      <c r="D105" s="2" t="s">
        <v>46</v>
      </c>
      <c r="E105" s="2"/>
      <c r="F105" s="14"/>
      <c r="G105" s="14">
        <v>8.456703547867642</v>
      </c>
      <c r="H105" s="21"/>
      <c r="I105" s="15" t="str">
        <f t="shared" si="6"/>
        <v xml:space="preserve">  </v>
      </c>
      <c r="J105" s="68"/>
      <c r="K105" s="69"/>
    </row>
    <row r="106" spans="1:11" x14ac:dyDescent="0.2">
      <c r="C106" s="47" t="s">
        <v>173</v>
      </c>
      <c r="D106" s="2" t="s">
        <v>40</v>
      </c>
      <c r="E106" s="2"/>
      <c r="F106" s="14"/>
      <c r="G106" s="14">
        <v>13.233531895874108</v>
      </c>
      <c r="H106" s="21"/>
      <c r="I106" s="15" t="str">
        <f t="shared" si="6"/>
        <v xml:space="preserve">  </v>
      </c>
      <c r="J106" s="68"/>
      <c r="K106" s="69"/>
    </row>
    <row r="107" spans="1:11" x14ac:dyDescent="0.2">
      <c r="C107" s="47" t="s">
        <v>174</v>
      </c>
      <c r="D107" s="2" t="s">
        <v>42</v>
      </c>
      <c r="E107" s="2"/>
      <c r="F107" s="14"/>
      <c r="G107" s="14">
        <v>19.08936084952915</v>
      </c>
      <c r="H107" s="21"/>
      <c r="I107" s="15" t="str">
        <f t="shared" si="6"/>
        <v xml:space="preserve">  </v>
      </c>
      <c r="J107" s="68"/>
      <c r="K107" s="69"/>
    </row>
    <row r="108" spans="1:11" x14ac:dyDescent="0.2">
      <c r="C108" s="47" t="s">
        <v>175</v>
      </c>
      <c r="D108" s="2" t="s">
        <v>43</v>
      </c>
      <c r="E108" s="2"/>
      <c r="F108" s="14"/>
      <c r="G108" s="14">
        <v>17.074784612302143</v>
      </c>
      <c r="H108" s="21"/>
      <c r="I108" s="15" t="str">
        <f>IF($I$9&gt;0,G108*(100%-$I$9),CLEAN("  "))</f>
        <v xml:space="preserve">  </v>
      </c>
      <c r="J108" s="68"/>
      <c r="K108" s="69"/>
    </row>
    <row r="109" spans="1:11" x14ac:dyDescent="0.2">
      <c r="D109" s="2"/>
      <c r="E109" s="2"/>
      <c r="F109" s="14"/>
      <c r="H109" s="21"/>
      <c r="I109" s="15"/>
      <c r="J109" s="68"/>
      <c r="K109" s="69"/>
    </row>
    <row r="110" spans="1:11" x14ac:dyDescent="0.2">
      <c r="C110" s="48"/>
      <c r="F110" s="14"/>
      <c r="G110" s="1"/>
    </row>
    <row r="111" spans="1:11" ht="14.25" x14ac:dyDescent="0.2">
      <c r="A111" s="12" t="s">
        <v>327</v>
      </c>
      <c r="B111" s="12"/>
      <c r="C111" s="46"/>
      <c r="D111" s="12"/>
      <c r="E111" s="12"/>
      <c r="F111" s="14"/>
      <c r="H111" s="24"/>
      <c r="I111" s="16"/>
      <c r="J111" s="70"/>
      <c r="K111" s="66"/>
    </row>
    <row r="112" spans="1:11" ht="9.75" customHeight="1" x14ac:dyDescent="0.2">
      <c r="A112" s="12"/>
      <c r="B112" s="12"/>
      <c r="C112" s="46"/>
      <c r="D112" s="12"/>
      <c r="E112" s="12"/>
      <c r="F112" s="14"/>
      <c r="H112" s="24"/>
      <c r="I112" s="16"/>
      <c r="J112" s="70"/>
      <c r="K112" s="66"/>
    </row>
    <row r="113" spans="2:11" x14ac:dyDescent="0.2">
      <c r="B113" s="12"/>
      <c r="C113" s="47" t="s">
        <v>176</v>
      </c>
      <c r="D113" s="2" t="s">
        <v>33</v>
      </c>
      <c r="E113" s="2"/>
      <c r="F113" s="14"/>
      <c r="G113" s="14">
        <v>1.3881544156530934</v>
      </c>
      <c r="H113" s="21"/>
      <c r="I113" s="15" t="str">
        <f t="shared" ref="I113:I131" si="7">IF($I$9&gt;0,G113*(100%-$I$9),CLEAN("  "))</f>
        <v xml:space="preserve">  </v>
      </c>
      <c r="J113" s="68"/>
      <c r="K113" s="69"/>
    </row>
    <row r="114" spans="2:11" x14ac:dyDescent="0.2">
      <c r="C114" s="47" t="s">
        <v>177</v>
      </c>
      <c r="D114" s="2" t="s">
        <v>34</v>
      </c>
      <c r="E114" s="2"/>
      <c r="F114" s="14"/>
      <c r="G114" s="14">
        <v>2.3156945660082853</v>
      </c>
      <c r="H114" s="21"/>
      <c r="I114" s="15" t="str">
        <f t="shared" si="7"/>
        <v xml:space="preserve">  </v>
      </c>
      <c r="J114" s="68"/>
      <c r="K114" s="69"/>
    </row>
    <row r="115" spans="2:11" x14ac:dyDescent="0.2">
      <c r="C115" s="47" t="s">
        <v>178</v>
      </c>
      <c r="D115" s="2" t="s">
        <v>35</v>
      </c>
      <c r="E115" s="2"/>
      <c r="F115" s="14"/>
      <c r="G115" s="14">
        <v>2.23210407766237</v>
      </c>
      <c r="H115" s="21"/>
      <c r="I115" s="15" t="str">
        <f t="shared" si="7"/>
        <v xml:space="preserve">  </v>
      </c>
      <c r="J115" s="68"/>
      <c r="K115" s="69"/>
    </row>
    <row r="116" spans="2:11" x14ac:dyDescent="0.2">
      <c r="C116" s="47" t="s">
        <v>179</v>
      </c>
      <c r="D116" s="2" t="s">
        <v>36</v>
      </c>
      <c r="E116" s="2"/>
      <c r="F116" s="14"/>
      <c r="G116" s="14">
        <v>2.9898363930074141</v>
      </c>
      <c r="H116" s="21"/>
      <c r="I116" s="15" t="str">
        <f t="shared" si="7"/>
        <v xml:space="preserve">  </v>
      </c>
      <c r="J116" s="68"/>
      <c r="K116" s="69"/>
    </row>
    <row r="117" spans="2:11" x14ac:dyDescent="0.2">
      <c r="C117" s="47" t="s">
        <v>180</v>
      </c>
      <c r="D117" s="2" t="s">
        <v>37</v>
      </c>
      <c r="E117" s="2"/>
      <c r="F117" s="14"/>
      <c r="G117" s="14">
        <v>2.8933900577491096</v>
      </c>
      <c r="H117" s="21"/>
      <c r="I117" s="15" t="str">
        <f t="shared" si="7"/>
        <v xml:space="preserve">  </v>
      </c>
      <c r="J117" s="68"/>
      <c r="K117" s="69"/>
    </row>
    <row r="118" spans="2:11" x14ac:dyDescent="0.2">
      <c r="C118" s="47" t="s">
        <v>181</v>
      </c>
      <c r="D118" s="2" t="s">
        <v>38</v>
      </c>
      <c r="E118" s="2"/>
      <c r="F118" s="14"/>
      <c r="G118" s="14">
        <v>2.7315296566076999</v>
      </c>
      <c r="H118" s="21"/>
      <c r="I118" s="15" t="str">
        <f t="shared" si="7"/>
        <v xml:space="preserve">  </v>
      </c>
      <c r="J118" s="68"/>
      <c r="K118" s="69"/>
    </row>
    <row r="119" spans="2:11" x14ac:dyDescent="0.2">
      <c r="C119" s="47" t="s">
        <v>182</v>
      </c>
      <c r="D119" s="2" t="s">
        <v>39</v>
      </c>
      <c r="E119" s="2"/>
      <c r="F119" s="14"/>
      <c r="G119" s="14">
        <v>3.3670382287916629</v>
      </c>
      <c r="H119" s="21"/>
      <c r="I119" s="15" t="str">
        <f t="shared" si="7"/>
        <v xml:space="preserve">  </v>
      </c>
      <c r="J119" s="68"/>
      <c r="K119" s="69"/>
    </row>
    <row r="120" spans="2:11" x14ac:dyDescent="0.2">
      <c r="C120" s="47" t="s">
        <v>183</v>
      </c>
      <c r="D120" s="2" t="s">
        <v>46</v>
      </c>
      <c r="E120" s="2"/>
      <c r="F120" s="14"/>
      <c r="G120" s="14">
        <v>3.4658504259279601</v>
      </c>
      <c r="H120" s="21"/>
      <c r="I120" s="15" t="str">
        <f t="shared" si="7"/>
        <v xml:space="preserve">  </v>
      </c>
      <c r="J120" s="68"/>
      <c r="K120" s="69"/>
    </row>
    <row r="121" spans="2:11" x14ac:dyDescent="0.2">
      <c r="C121" s="47" t="s">
        <v>184</v>
      </c>
      <c r="D121" s="2" t="s">
        <v>61</v>
      </c>
      <c r="E121" s="2"/>
      <c r="F121" s="14"/>
      <c r="G121" s="14">
        <v>6.0561061286978788</v>
      </c>
      <c r="H121" s="21"/>
      <c r="I121" s="15" t="str">
        <f t="shared" si="7"/>
        <v xml:space="preserve">  </v>
      </c>
      <c r="J121" s="68"/>
      <c r="K121" s="69"/>
    </row>
    <row r="122" spans="2:11" x14ac:dyDescent="0.2">
      <c r="C122" s="47" t="s">
        <v>185</v>
      </c>
      <c r="D122" s="2" t="s">
        <v>41</v>
      </c>
      <c r="E122" s="2"/>
      <c r="F122" s="14"/>
      <c r="G122" s="14">
        <v>4.4567062818336165</v>
      </c>
      <c r="H122" s="21"/>
      <c r="I122" s="15" t="str">
        <f t="shared" si="7"/>
        <v xml:space="preserve">  </v>
      </c>
      <c r="J122" s="68"/>
      <c r="K122" s="69"/>
    </row>
    <row r="123" spans="2:11" x14ac:dyDescent="0.2">
      <c r="C123" s="47" t="s">
        <v>186</v>
      </c>
      <c r="D123" s="2" t="s">
        <v>40</v>
      </c>
      <c r="E123" s="2"/>
      <c r="F123" s="14"/>
      <c r="G123" s="14">
        <v>4.2924037460978157</v>
      </c>
      <c r="H123" s="21"/>
      <c r="I123" s="15" t="str">
        <f t="shared" si="7"/>
        <v xml:space="preserve">  </v>
      </c>
      <c r="J123" s="68"/>
      <c r="K123" s="69"/>
    </row>
    <row r="124" spans="2:11" x14ac:dyDescent="0.2">
      <c r="C124" s="47" t="s">
        <v>187</v>
      </c>
      <c r="D124" s="2" t="s">
        <v>42</v>
      </c>
      <c r="E124" s="2"/>
      <c r="F124" s="14"/>
      <c r="G124" s="14">
        <v>6.4223884241634943</v>
      </c>
      <c r="H124" s="21"/>
      <c r="I124" s="15" t="str">
        <f t="shared" si="7"/>
        <v xml:space="preserve">  </v>
      </c>
      <c r="J124" s="68"/>
      <c r="K124" s="69"/>
    </row>
    <row r="125" spans="2:11" x14ac:dyDescent="0.2">
      <c r="C125" s="47" t="s">
        <v>188</v>
      </c>
      <c r="D125" s="2" t="s">
        <v>43</v>
      </c>
      <c r="E125" s="2"/>
      <c r="F125" s="14"/>
      <c r="G125" s="14">
        <v>6.6438500939622358</v>
      </c>
      <c r="H125" s="21"/>
      <c r="I125" s="15" t="str">
        <f t="shared" si="7"/>
        <v xml:space="preserve">  </v>
      </c>
      <c r="J125" s="68"/>
      <c r="K125" s="69"/>
    </row>
    <row r="126" spans="2:11" x14ac:dyDescent="0.2">
      <c r="C126" s="47" t="s">
        <v>189</v>
      </c>
      <c r="D126" s="2" t="s">
        <v>75</v>
      </c>
      <c r="E126" s="2"/>
      <c r="F126" s="14"/>
      <c r="G126" s="14">
        <v>42.614190132756214</v>
      </c>
      <c r="H126" s="21"/>
      <c r="I126" s="15" t="str">
        <f t="shared" si="7"/>
        <v xml:space="preserve">  </v>
      </c>
      <c r="J126" s="68"/>
      <c r="K126" s="69"/>
    </row>
    <row r="127" spans="2:11" x14ac:dyDescent="0.2">
      <c r="C127" s="47" t="s">
        <v>190</v>
      </c>
      <c r="D127" s="2" t="s">
        <v>45</v>
      </c>
      <c r="E127" s="2"/>
      <c r="F127" s="14"/>
      <c r="G127" s="14">
        <v>30.019712887042829</v>
      </c>
      <c r="H127" s="21"/>
      <c r="I127" s="15" t="str">
        <f t="shared" si="7"/>
        <v xml:space="preserve">  </v>
      </c>
      <c r="J127" s="68"/>
      <c r="K127" s="69"/>
    </row>
    <row r="128" spans="2:11" x14ac:dyDescent="0.2">
      <c r="C128" s="47" t="s">
        <v>191</v>
      </c>
      <c r="D128" s="2" t="s">
        <v>44</v>
      </c>
      <c r="E128" s="2"/>
      <c r="F128" s="14"/>
      <c r="G128" s="14">
        <v>23.263027295285362</v>
      </c>
      <c r="H128" s="21"/>
      <c r="I128" s="15" t="str">
        <f t="shared" si="7"/>
        <v xml:space="preserve">  </v>
      </c>
      <c r="J128" s="68"/>
      <c r="K128" s="69"/>
    </row>
    <row r="129" spans="1:11" x14ac:dyDescent="0.2">
      <c r="C129" s="47" t="s">
        <v>192</v>
      </c>
      <c r="D129" s="2" t="s">
        <v>99</v>
      </c>
      <c r="E129" s="2"/>
      <c r="F129" s="14"/>
      <c r="G129" s="14">
        <v>29.233870967741936</v>
      </c>
      <c r="H129" s="21"/>
      <c r="I129" s="15" t="str">
        <f t="shared" si="7"/>
        <v xml:space="preserve">  </v>
      </c>
      <c r="J129" s="68"/>
      <c r="K129" s="69"/>
    </row>
    <row r="130" spans="1:11" x14ac:dyDescent="0.2">
      <c r="C130" s="47" t="s">
        <v>193</v>
      </c>
      <c r="D130" s="2" t="s">
        <v>85</v>
      </c>
      <c r="E130" s="2"/>
      <c r="F130" s="14"/>
      <c r="G130" s="14">
        <v>32.682512733446529</v>
      </c>
      <c r="H130" s="21"/>
      <c r="I130" s="15" t="str">
        <f t="shared" si="7"/>
        <v xml:space="preserve">  </v>
      </c>
      <c r="J130" s="68"/>
      <c r="K130" s="69"/>
    </row>
    <row r="131" spans="1:11" x14ac:dyDescent="0.2">
      <c r="C131" s="71" t="s">
        <v>194</v>
      </c>
      <c r="D131" s="2" t="s">
        <v>95</v>
      </c>
      <c r="E131" s="2"/>
      <c r="F131" s="14"/>
      <c r="G131" s="14">
        <v>58.721941244239645</v>
      </c>
      <c r="H131" s="21"/>
      <c r="I131" s="15" t="str">
        <f t="shared" si="7"/>
        <v xml:space="preserve">  </v>
      </c>
      <c r="J131" s="68"/>
      <c r="K131" s="69"/>
    </row>
    <row r="132" spans="1:11" x14ac:dyDescent="0.2">
      <c r="D132" s="2"/>
      <c r="E132" s="2"/>
      <c r="F132" s="14"/>
      <c r="H132" s="21"/>
      <c r="I132" s="15"/>
      <c r="J132" s="68"/>
      <c r="K132" s="69"/>
    </row>
    <row r="133" spans="1:11" ht="10.5" customHeight="1" x14ac:dyDescent="0.2">
      <c r="C133" s="48"/>
      <c r="F133" s="14"/>
      <c r="G133" s="1"/>
    </row>
    <row r="134" spans="1:11" ht="14.25" x14ac:dyDescent="0.2">
      <c r="A134" s="12" t="s">
        <v>328</v>
      </c>
      <c r="B134" s="12"/>
      <c r="C134" s="46"/>
      <c r="D134" s="12"/>
      <c r="E134" s="12"/>
      <c r="F134" s="14"/>
      <c r="H134" s="24"/>
      <c r="I134" s="16"/>
      <c r="J134" s="70"/>
      <c r="K134" s="66"/>
    </row>
    <row r="135" spans="1:11" ht="10.5" customHeight="1" x14ac:dyDescent="0.2">
      <c r="A135" s="12"/>
      <c r="B135" s="12"/>
      <c r="C135" s="46"/>
      <c r="D135" s="12"/>
      <c r="E135" s="12"/>
      <c r="F135" s="14"/>
      <c r="H135" s="24"/>
      <c r="I135" s="16"/>
      <c r="J135" s="70"/>
      <c r="K135" s="66"/>
    </row>
    <row r="136" spans="1:11" x14ac:dyDescent="0.2">
      <c r="B136" s="12"/>
      <c r="C136" s="47" t="s">
        <v>195</v>
      </c>
      <c r="D136" s="2" t="s">
        <v>9</v>
      </c>
      <c r="E136" s="2"/>
      <c r="F136" s="14"/>
      <c r="G136" s="14">
        <v>3.6290322580645169</v>
      </c>
      <c r="H136" s="21"/>
      <c r="I136" s="15" t="str">
        <f t="shared" ref="I136:I151" si="8">IF($I$9&gt;0,G136*(100%-$I$9),CLEAN("  "))</f>
        <v xml:space="preserve">  </v>
      </c>
      <c r="J136" s="68"/>
      <c r="K136" s="69"/>
    </row>
    <row r="137" spans="1:11" x14ac:dyDescent="0.2">
      <c r="B137" s="12"/>
      <c r="C137" s="47" t="s">
        <v>196</v>
      </c>
      <c r="D137" s="2" t="s">
        <v>72</v>
      </c>
      <c r="E137" s="2"/>
      <c r="F137" s="14"/>
      <c r="G137" s="14">
        <v>4.7811059907834101</v>
      </c>
      <c r="H137" s="21"/>
      <c r="I137" s="15" t="str">
        <f t="shared" si="8"/>
        <v xml:space="preserve">  </v>
      </c>
      <c r="J137" s="68"/>
      <c r="K137" s="69"/>
    </row>
    <row r="138" spans="1:11" x14ac:dyDescent="0.2">
      <c r="B138" s="12"/>
      <c r="C138" s="47" t="s">
        <v>197</v>
      </c>
      <c r="D138" s="2" t="s">
        <v>10</v>
      </c>
      <c r="E138" s="2"/>
      <c r="F138" s="14"/>
      <c r="G138" s="14">
        <v>4.032258064516129</v>
      </c>
      <c r="H138" s="21"/>
      <c r="I138" s="15" t="str">
        <f t="shared" si="8"/>
        <v xml:space="preserve">  </v>
      </c>
      <c r="J138" s="68"/>
      <c r="K138" s="69"/>
    </row>
    <row r="139" spans="1:11" x14ac:dyDescent="0.2">
      <c r="B139" s="12"/>
      <c r="C139" s="47" t="s">
        <v>198</v>
      </c>
      <c r="D139" s="2" t="s">
        <v>47</v>
      </c>
      <c r="E139" s="2"/>
      <c r="F139" s="14"/>
      <c r="G139" s="14">
        <v>4.6328071379547024</v>
      </c>
      <c r="H139" s="21"/>
      <c r="I139" s="15" t="str">
        <f t="shared" si="8"/>
        <v xml:space="preserve">  </v>
      </c>
      <c r="J139" s="68"/>
      <c r="K139" s="69"/>
    </row>
    <row r="140" spans="1:11" x14ac:dyDescent="0.2">
      <c r="B140" s="12"/>
      <c r="C140" s="47" t="s">
        <v>199</v>
      </c>
      <c r="D140" s="2" t="s">
        <v>76</v>
      </c>
      <c r="E140" s="2"/>
      <c r="F140" s="14"/>
      <c r="G140" s="14">
        <v>4.1218637992831546</v>
      </c>
      <c r="H140" s="21"/>
      <c r="I140" s="15" t="str">
        <f t="shared" si="8"/>
        <v xml:space="preserve">  </v>
      </c>
      <c r="J140" s="68"/>
      <c r="K140" s="69"/>
    </row>
    <row r="141" spans="1:11" x14ac:dyDescent="0.2">
      <c r="C141" s="47" t="s">
        <v>200</v>
      </c>
      <c r="D141" s="2" t="s">
        <v>11</v>
      </c>
      <c r="E141" s="2"/>
      <c r="F141" s="14"/>
      <c r="G141" s="14">
        <v>4.8843578819233109</v>
      </c>
      <c r="H141" s="21"/>
      <c r="I141" s="15" t="str">
        <f t="shared" si="8"/>
        <v xml:space="preserve">  </v>
      </c>
      <c r="J141" s="68"/>
      <c r="K141" s="69"/>
    </row>
    <row r="142" spans="1:11" x14ac:dyDescent="0.2">
      <c r="C142" s="47" t="s">
        <v>201</v>
      </c>
      <c r="D142" s="2" t="s">
        <v>71</v>
      </c>
      <c r="E142" s="2"/>
      <c r="F142" s="14"/>
      <c r="G142" s="14">
        <v>5.4900744416873444</v>
      </c>
      <c r="H142" s="21"/>
      <c r="I142" s="15" t="str">
        <f t="shared" si="8"/>
        <v xml:space="preserve">  </v>
      </c>
      <c r="J142" s="68"/>
      <c r="K142" s="69"/>
    </row>
    <row r="143" spans="1:11" x14ac:dyDescent="0.2">
      <c r="C143" s="47" t="s">
        <v>202</v>
      </c>
      <c r="D143" s="2" t="s">
        <v>48</v>
      </c>
      <c r="E143" s="2"/>
      <c r="F143" s="14"/>
      <c r="G143" s="14">
        <v>5.9297912713472485</v>
      </c>
      <c r="H143" s="21"/>
      <c r="I143" s="15" t="str">
        <f t="shared" si="8"/>
        <v xml:space="preserve">  </v>
      </c>
      <c r="J143" s="68"/>
      <c r="K143" s="69"/>
    </row>
    <row r="144" spans="1:11" x14ac:dyDescent="0.2">
      <c r="C144" s="47" t="s">
        <v>203</v>
      </c>
      <c r="D144" s="2" t="s">
        <v>12</v>
      </c>
      <c r="E144" s="2"/>
      <c r="F144" s="14"/>
      <c r="G144" s="14">
        <v>6.4964157706093175</v>
      </c>
      <c r="H144" s="21"/>
      <c r="I144" s="15" t="str">
        <f t="shared" si="8"/>
        <v xml:space="preserve">  </v>
      </c>
      <c r="J144" s="68"/>
      <c r="K144" s="69"/>
    </row>
    <row r="145" spans="1:11" x14ac:dyDescent="0.2">
      <c r="C145" s="47" t="s">
        <v>204</v>
      </c>
      <c r="D145" s="2" t="s">
        <v>70</v>
      </c>
      <c r="E145" s="2"/>
      <c r="F145" s="14"/>
      <c r="G145" s="14">
        <v>7.0381231671554261</v>
      </c>
      <c r="H145" s="21"/>
      <c r="I145" s="15" t="str">
        <f t="shared" si="8"/>
        <v xml:space="preserve">  </v>
      </c>
      <c r="J145" s="68"/>
      <c r="K145" s="69"/>
    </row>
    <row r="146" spans="1:11" x14ac:dyDescent="0.2">
      <c r="C146" s="47" t="s">
        <v>205</v>
      </c>
      <c r="D146" s="2" t="s">
        <v>49</v>
      </c>
      <c r="E146" s="2"/>
      <c r="F146" s="14"/>
      <c r="G146" s="14">
        <v>7.9178885630498534</v>
      </c>
      <c r="H146" s="21"/>
      <c r="I146" s="15" t="str">
        <f t="shared" si="8"/>
        <v xml:space="preserve">  </v>
      </c>
      <c r="J146" s="68"/>
      <c r="K146" s="69"/>
    </row>
    <row r="147" spans="1:11" x14ac:dyDescent="0.2">
      <c r="C147" s="47" t="s">
        <v>206</v>
      </c>
      <c r="D147" s="2" t="s">
        <v>82</v>
      </c>
      <c r="E147" s="2"/>
      <c r="F147" s="14"/>
      <c r="G147" s="14">
        <v>9.3378607809847214</v>
      </c>
      <c r="H147" s="21"/>
      <c r="I147" s="15" t="str">
        <f t="shared" si="8"/>
        <v xml:space="preserve">  </v>
      </c>
      <c r="J147" s="68"/>
      <c r="K147" s="69"/>
    </row>
    <row r="148" spans="1:11" x14ac:dyDescent="0.2">
      <c r="C148" s="47" t="s">
        <v>207</v>
      </c>
      <c r="D148" s="2" t="s">
        <v>50</v>
      </c>
      <c r="E148" s="2"/>
      <c r="F148" s="14"/>
      <c r="G148" s="14">
        <v>9.9153886832363831</v>
      </c>
      <c r="H148" s="21"/>
      <c r="I148" s="15" t="str">
        <f t="shared" si="8"/>
        <v xml:space="preserve">  </v>
      </c>
      <c r="J148" s="68"/>
      <c r="K148" s="69"/>
    </row>
    <row r="149" spans="1:11" x14ac:dyDescent="0.2">
      <c r="C149" s="47" t="s">
        <v>208</v>
      </c>
      <c r="D149" s="2" t="s">
        <v>51</v>
      </c>
      <c r="E149" s="2"/>
      <c r="F149" s="14"/>
      <c r="G149" s="14">
        <v>14.751956747952761</v>
      </c>
      <c r="H149" s="21"/>
      <c r="I149" s="15" t="str">
        <f t="shared" si="8"/>
        <v xml:space="preserve">  </v>
      </c>
      <c r="J149" s="68"/>
      <c r="K149" s="69"/>
    </row>
    <row r="150" spans="1:11" x14ac:dyDescent="0.2">
      <c r="C150" s="47" t="s">
        <v>209</v>
      </c>
      <c r="D150" s="2" t="s">
        <v>55</v>
      </c>
      <c r="E150" s="2"/>
      <c r="F150" s="14"/>
      <c r="G150" s="14">
        <v>44.961510263929625</v>
      </c>
      <c r="H150" s="21"/>
      <c r="I150" s="15" t="str">
        <f t="shared" si="8"/>
        <v xml:space="preserve">  </v>
      </c>
      <c r="J150" s="68"/>
      <c r="K150" s="69"/>
    </row>
    <row r="151" spans="1:11" x14ac:dyDescent="0.2">
      <c r="C151" s="47" t="s">
        <v>210</v>
      </c>
      <c r="D151" s="2" t="s">
        <v>86</v>
      </c>
      <c r="E151" s="2"/>
      <c r="F151" s="14"/>
      <c r="G151" s="14">
        <v>65.757787093691704</v>
      </c>
      <c r="H151" s="21"/>
      <c r="I151" s="15" t="str">
        <f t="shared" si="8"/>
        <v xml:space="preserve">  </v>
      </c>
      <c r="J151" s="68"/>
      <c r="K151" s="69"/>
    </row>
    <row r="152" spans="1:11" x14ac:dyDescent="0.2">
      <c r="C152" s="48"/>
      <c r="F152" s="14"/>
      <c r="G152" s="32"/>
    </row>
    <row r="153" spans="1:11" ht="14.25" x14ac:dyDescent="0.2">
      <c r="A153" s="12" t="s">
        <v>329</v>
      </c>
      <c r="B153" s="12"/>
      <c r="C153" s="46"/>
      <c r="D153" s="12"/>
      <c r="E153" s="12"/>
      <c r="F153" s="14"/>
      <c r="H153" s="24"/>
      <c r="I153" s="16"/>
      <c r="J153" s="70"/>
      <c r="K153" s="66"/>
    </row>
    <row r="154" spans="1:11" ht="14.25" x14ac:dyDescent="0.2">
      <c r="A154" s="12"/>
      <c r="B154" s="12"/>
      <c r="C154" s="46"/>
      <c r="D154" s="12"/>
      <c r="E154" s="12"/>
      <c r="F154" s="14"/>
      <c r="H154" s="24"/>
      <c r="I154" s="16"/>
      <c r="J154" s="70"/>
      <c r="K154" s="66"/>
    </row>
    <row r="155" spans="1:11" x14ac:dyDescent="0.2">
      <c r="B155" s="12"/>
      <c r="C155" s="47" t="s">
        <v>211</v>
      </c>
      <c r="D155" s="2" t="s">
        <v>9</v>
      </c>
      <c r="E155" s="2"/>
      <c r="F155" s="14"/>
      <c r="G155" s="14">
        <v>3.083241323744442</v>
      </c>
      <c r="H155" s="21"/>
      <c r="I155" s="15" t="str">
        <f t="shared" ref="I155:I167" si="9">IF($I$9&gt;0,G155*(100%-$I$9),CLEAN("  "))</f>
        <v xml:space="preserve">  </v>
      </c>
      <c r="J155" s="68"/>
      <c r="K155" s="69"/>
    </row>
    <row r="156" spans="1:11" x14ac:dyDescent="0.2">
      <c r="B156" s="12"/>
      <c r="C156" s="47" t="s">
        <v>212</v>
      </c>
      <c r="D156" s="2" t="s">
        <v>10</v>
      </c>
      <c r="E156" s="2"/>
      <c r="F156" s="14"/>
      <c r="G156" s="14">
        <v>3.5738495959393579</v>
      </c>
      <c r="H156" s="21"/>
      <c r="I156" s="15" t="str">
        <f t="shared" si="9"/>
        <v xml:space="preserve">  </v>
      </c>
      <c r="J156" s="68"/>
      <c r="K156" s="69"/>
    </row>
    <row r="157" spans="1:11" x14ac:dyDescent="0.2">
      <c r="B157" s="12"/>
      <c r="C157" s="47" t="s">
        <v>213</v>
      </c>
      <c r="D157" s="2" t="s">
        <v>47</v>
      </c>
      <c r="E157" s="2"/>
      <c r="F157" s="14"/>
      <c r="G157" s="14">
        <v>5.1597453541374492</v>
      </c>
      <c r="H157" s="21"/>
      <c r="I157" s="15" t="str">
        <f t="shared" si="9"/>
        <v xml:space="preserve">  </v>
      </c>
      <c r="J157" s="68"/>
      <c r="K157" s="69"/>
    </row>
    <row r="158" spans="1:11" x14ac:dyDescent="0.2">
      <c r="B158" s="12"/>
      <c r="C158" s="47" t="s">
        <v>214</v>
      </c>
      <c r="D158" s="2" t="s">
        <v>76</v>
      </c>
      <c r="E158" s="2"/>
      <c r="F158" s="14"/>
      <c r="G158" s="14">
        <v>4.503250080914877</v>
      </c>
      <c r="H158" s="21"/>
      <c r="I158" s="15" t="str">
        <f t="shared" si="9"/>
        <v xml:space="preserve">  </v>
      </c>
      <c r="J158" s="68"/>
      <c r="K158" s="69"/>
    </row>
    <row r="159" spans="1:11" x14ac:dyDescent="0.2">
      <c r="C159" s="47" t="s">
        <v>215</v>
      </c>
      <c r="D159" s="2" t="s">
        <v>11</v>
      </c>
      <c r="E159" s="2"/>
      <c r="F159" s="14"/>
      <c r="G159" s="14">
        <v>4.9298737727910247</v>
      </c>
      <c r="H159" s="21"/>
      <c r="I159" s="15" t="str">
        <f t="shared" si="9"/>
        <v xml:space="preserve">  </v>
      </c>
      <c r="J159" s="68"/>
      <c r="K159" s="69"/>
    </row>
    <row r="160" spans="1:11" x14ac:dyDescent="0.2">
      <c r="C160" s="47" t="s">
        <v>216</v>
      </c>
      <c r="D160" s="2" t="s">
        <v>100</v>
      </c>
      <c r="E160" s="2"/>
      <c r="F160" s="14"/>
      <c r="G160" s="14">
        <v>8.0752497352377102</v>
      </c>
      <c r="H160" s="21"/>
      <c r="I160" s="15" t="str">
        <f t="shared" si="9"/>
        <v xml:space="preserve">  </v>
      </c>
      <c r="J160" s="68"/>
      <c r="K160" s="69"/>
    </row>
    <row r="161" spans="1:11" x14ac:dyDescent="0.2">
      <c r="C161" s="47" t="s">
        <v>217</v>
      </c>
      <c r="D161" s="2" t="s">
        <v>48</v>
      </c>
      <c r="E161" s="2"/>
      <c r="F161" s="14"/>
      <c r="G161" s="14">
        <v>4.6526054590570718</v>
      </c>
      <c r="H161" s="21"/>
      <c r="I161" s="15" t="str">
        <f t="shared" si="9"/>
        <v xml:space="preserve">  </v>
      </c>
      <c r="J161" s="68"/>
      <c r="K161" s="69"/>
    </row>
    <row r="162" spans="1:11" x14ac:dyDescent="0.2">
      <c r="C162" s="47" t="s">
        <v>218</v>
      </c>
      <c r="D162" s="2" t="s">
        <v>12</v>
      </c>
      <c r="E162" s="2"/>
      <c r="F162" s="14"/>
      <c r="G162" s="14">
        <v>6.7462779156327537</v>
      </c>
      <c r="H162" s="21"/>
      <c r="I162" s="15" t="str">
        <f t="shared" si="9"/>
        <v xml:space="preserve">  </v>
      </c>
      <c r="J162" s="68"/>
      <c r="K162" s="69"/>
    </row>
    <row r="163" spans="1:11" x14ac:dyDescent="0.2">
      <c r="C163" s="47" t="s">
        <v>219</v>
      </c>
      <c r="D163" s="2" t="s">
        <v>70</v>
      </c>
      <c r="E163" s="2"/>
      <c r="F163" s="14"/>
      <c r="G163" s="14">
        <v>7.2115384615384626</v>
      </c>
      <c r="H163" s="21"/>
      <c r="I163" s="15" t="str">
        <f t="shared" si="9"/>
        <v xml:space="preserve">  </v>
      </c>
      <c r="J163" s="68"/>
      <c r="K163" s="69"/>
    </row>
    <row r="164" spans="1:11" x14ac:dyDescent="0.2">
      <c r="C164" s="47" t="s">
        <v>220</v>
      </c>
      <c r="D164" s="2" t="s">
        <v>49</v>
      </c>
      <c r="E164" s="2"/>
      <c r="F164" s="14"/>
      <c r="G164" s="14">
        <v>11.808755760368665</v>
      </c>
      <c r="H164" s="21"/>
      <c r="I164" s="15" t="str">
        <f t="shared" si="9"/>
        <v xml:space="preserve">  </v>
      </c>
      <c r="J164" s="68"/>
      <c r="K164" s="69"/>
    </row>
    <row r="165" spans="1:11" x14ac:dyDescent="0.2">
      <c r="C165" s="47" t="s">
        <v>221</v>
      </c>
      <c r="D165" s="2" t="s">
        <v>82</v>
      </c>
      <c r="E165" s="2"/>
      <c r="F165" s="14"/>
      <c r="G165" s="14">
        <v>14.080227388021841</v>
      </c>
      <c r="H165" s="21"/>
      <c r="I165" s="15" t="str">
        <f t="shared" si="9"/>
        <v xml:space="preserve">  </v>
      </c>
      <c r="J165" s="68"/>
      <c r="K165" s="69"/>
    </row>
    <row r="166" spans="1:11" x14ac:dyDescent="0.2">
      <c r="C166" s="47" t="s">
        <v>222</v>
      </c>
      <c r="D166" s="2" t="s">
        <v>50</v>
      </c>
      <c r="E166" s="2"/>
      <c r="F166" s="14"/>
      <c r="G166" s="14">
        <v>12.781246628546764</v>
      </c>
      <c r="H166" s="21"/>
      <c r="I166" s="15" t="str">
        <f t="shared" si="9"/>
        <v xml:space="preserve">  </v>
      </c>
      <c r="J166" s="68"/>
      <c r="K166" s="69"/>
    </row>
    <row r="167" spans="1:11" x14ac:dyDescent="0.2">
      <c r="C167" s="47" t="s">
        <v>223</v>
      </c>
      <c r="D167" s="2" t="s">
        <v>77</v>
      </c>
      <c r="E167" s="2"/>
      <c r="F167" s="14"/>
      <c r="G167" s="14">
        <v>25.243980832164564</v>
      </c>
      <c r="H167" s="21"/>
      <c r="I167" s="15" t="str">
        <f t="shared" si="9"/>
        <v xml:space="preserve">  </v>
      </c>
      <c r="J167" s="68"/>
      <c r="K167" s="69"/>
    </row>
    <row r="168" spans="1:11" x14ac:dyDescent="0.2">
      <c r="C168" s="47" t="s">
        <v>224</v>
      </c>
      <c r="D168" s="2" t="s">
        <v>51</v>
      </c>
      <c r="E168" s="2"/>
      <c r="F168" s="14"/>
      <c r="G168" s="14">
        <v>19.382739995822266</v>
      </c>
      <c r="H168" s="21"/>
      <c r="I168" s="15" t="str">
        <f>IF($I$9&gt;0,G168*(100%-$I$9),CLEAN("  "))</f>
        <v xml:space="preserve">  </v>
      </c>
      <c r="J168" s="68"/>
      <c r="K168" s="69"/>
    </row>
    <row r="169" spans="1:11" x14ac:dyDescent="0.2">
      <c r="C169" s="47" t="s">
        <v>225</v>
      </c>
      <c r="D169" s="2" t="s">
        <v>55</v>
      </c>
      <c r="E169" s="2"/>
      <c r="F169" s="14"/>
      <c r="G169" s="14">
        <v>47.073249477264213</v>
      </c>
      <c r="H169" s="21"/>
      <c r="I169" s="15" t="str">
        <f>IF($I$9&gt;0,G169*(100%-$I$9),CLEAN("  "))</f>
        <v xml:space="preserve">  </v>
      </c>
      <c r="J169" s="68"/>
      <c r="K169" s="69"/>
    </row>
    <row r="170" spans="1:11" x14ac:dyDescent="0.2">
      <c r="C170" s="47" t="s">
        <v>226</v>
      </c>
      <c r="D170" s="2" t="s">
        <v>86</v>
      </c>
      <c r="E170" s="2"/>
      <c r="F170" s="14"/>
      <c r="G170" s="14">
        <v>56.127541218637994</v>
      </c>
      <c r="H170" s="21"/>
      <c r="I170" s="15" t="str">
        <f>IF($I$9&gt;0,G170*(100%-$I$9),CLEAN("  "))</f>
        <v xml:space="preserve">  </v>
      </c>
      <c r="J170" s="68"/>
      <c r="K170" s="69"/>
    </row>
    <row r="171" spans="1:11" x14ac:dyDescent="0.2">
      <c r="C171" s="1"/>
      <c r="F171" s="14"/>
    </row>
    <row r="172" spans="1:11" ht="14.25" x14ac:dyDescent="0.2">
      <c r="A172" s="12" t="s">
        <v>330</v>
      </c>
      <c r="B172" s="12"/>
      <c r="C172" s="46"/>
      <c r="D172" s="12"/>
      <c r="E172" s="12"/>
      <c r="F172" s="14"/>
      <c r="G172" s="20"/>
      <c r="H172" s="23"/>
      <c r="I172" s="16"/>
      <c r="J172" s="70"/>
      <c r="K172" s="66"/>
    </row>
    <row r="173" spans="1:11" ht="14.25" x14ac:dyDescent="0.2">
      <c r="A173" s="12"/>
      <c r="B173" s="12"/>
      <c r="C173" s="46"/>
      <c r="D173" s="12"/>
      <c r="E173" s="12"/>
      <c r="F173" s="14"/>
      <c r="G173" s="20"/>
      <c r="H173" s="23"/>
      <c r="I173" s="16"/>
      <c r="J173" s="70"/>
      <c r="K173" s="66"/>
    </row>
    <row r="174" spans="1:11" x14ac:dyDescent="0.2">
      <c r="B174" s="12"/>
      <c r="C174" s="47" t="s">
        <v>227</v>
      </c>
      <c r="D174" s="2">
        <v>15</v>
      </c>
      <c r="E174" s="2"/>
      <c r="F174" s="14"/>
      <c r="G174" s="14">
        <v>3.6487552594670412</v>
      </c>
      <c r="H174" s="21"/>
      <c r="I174" s="15" t="str">
        <f>IF($I$9&gt;0,G174*(100%-$I$9),CLEAN("  "))</f>
        <v xml:space="preserve">  </v>
      </c>
      <c r="J174" s="68"/>
      <c r="K174" s="69"/>
    </row>
    <row r="175" spans="1:11" x14ac:dyDescent="0.2">
      <c r="B175" s="12"/>
      <c r="C175" s="47" t="s">
        <v>228</v>
      </c>
      <c r="D175" s="2">
        <v>18</v>
      </c>
      <c r="E175" s="2"/>
      <c r="F175" s="14"/>
      <c r="G175" s="14">
        <v>3.9140879114320675</v>
      </c>
      <c r="H175" s="21"/>
      <c r="I175" s="15" t="str">
        <f t="shared" ref="I175:I183" si="10">IF($I$9&gt;0,G175*(100%-$I$9),CLEAN("  "))</f>
        <v xml:space="preserve">  </v>
      </c>
      <c r="J175" s="68"/>
      <c r="K175" s="69"/>
    </row>
    <row r="176" spans="1:11" x14ac:dyDescent="0.2">
      <c r="C176" s="47" t="s">
        <v>229</v>
      </c>
      <c r="D176" s="2">
        <v>22</v>
      </c>
      <c r="E176" s="2"/>
      <c r="F176" s="14"/>
      <c r="G176" s="14">
        <v>4.2082310659186541</v>
      </c>
      <c r="H176" s="21"/>
      <c r="I176" s="15" t="str">
        <f t="shared" si="10"/>
        <v xml:space="preserve">  </v>
      </c>
      <c r="J176" s="68"/>
      <c r="K176" s="69"/>
    </row>
    <row r="177" spans="1:11" x14ac:dyDescent="0.2">
      <c r="C177" s="47" t="s">
        <v>230</v>
      </c>
      <c r="D177" s="2">
        <v>28</v>
      </c>
      <c r="E177" s="2"/>
      <c r="F177" s="14"/>
      <c r="G177" s="14">
        <v>5.3148893815319189</v>
      </c>
      <c r="H177" s="21"/>
      <c r="I177" s="15" t="str">
        <f t="shared" si="10"/>
        <v xml:space="preserve">  </v>
      </c>
      <c r="J177" s="68"/>
      <c r="K177" s="69"/>
    </row>
    <row r="178" spans="1:11" x14ac:dyDescent="0.2">
      <c r="C178" s="47" t="s">
        <v>231</v>
      </c>
      <c r="D178" s="2">
        <v>35</v>
      </c>
      <c r="E178" s="2"/>
      <c r="F178" s="14"/>
      <c r="G178" s="14">
        <v>9.6384002568259231</v>
      </c>
      <c r="H178" s="21"/>
      <c r="I178" s="15" t="str">
        <f t="shared" si="10"/>
        <v xml:space="preserve">  </v>
      </c>
      <c r="J178" s="68"/>
      <c r="K178" s="69"/>
    </row>
    <row r="179" spans="1:11" x14ac:dyDescent="0.2">
      <c r="C179" s="47" t="s">
        <v>232</v>
      </c>
      <c r="D179" s="2">
        <v>42</v>
      </c>
      <c r="E179" s="2"/>
      <c r="F179" s="14"/>
      <c r="G179" s="14">
        <v>12.849304885156918</v>
      </c>
      <c r="H179" s="21"/>
      <c r="I179" s="15" t="str">
        <f t="shared" si="10"/>
        <v xml:space="preserve">  </v>
      </c>
      <c r="J179" s="68"/>
      <c r="K179" s="69"/>
    </row>
    <row r="180" spans="1:11" x14ac:dyDescent="0.2">
      <c r="C180" s="47" t="s">
        <v>233</v>
      </c>
      <c r="D180" s="2">
        <v>54</v>
      </c>
      <c r="E180" s="2"/>
      <c r="F180" s="14"/>
      <c r="G180" s="14">
        <v>15.355815467842115</v>
      </c>
      <c r="H180" s="21"/>
      <c r="I180" s="15" t="str">
        <f t="shared" si="10"/>
        <v xml:space="preserve">  </v>
      </c>
      <c r="J180" s="68"/>
      <c r="K180" s="69"/>
    </row>
    <row r="181" spans="1:11" x14ac:dyDescent="0.2">
      <c r="C181" s="47" t="s">
        <v>234</v>
      </c>
      <c r="D181" s="2">
        <v>76.099999999999994</v>
      </c>
      <c r="E181" s="2"/>
      <c r="F181" s="14"/>
      <c r="G181" s="14">
        <v>60.448807854137449</v>
      </c>
      <c r="H181" s="21"/>
      <c r="I181" s="15" t="str">
        <f t="shared" si="10"/>
        <v xml:space="preserve">  </v>
      </c>
      <c r="J181" s="68"/>
      <c r="K181" s="69"/>
    </row>
    <row r="182" spans="1:11" x14ac:dyDescent="0.2">
      <c r="C182" s="47" t="s">
        <v>235</v>
      </c>
      <c r="D182" s="2">
        <v>88.9</v>
      </c>
      <c r="E182" s="2"/>
      <c r="F182" s="14"/>
      <c r="G182" s="14">
        <v>70.230061838582174</v>
      </c>
      <c r="H182" s="21"/>
      <c r="I182" s="15" t="str">
        <f t="shared" si="10"/>
        <v xml:space="preserve">  </v>
      </c>
      <c r="J182" s="68"/>
      <c r="K182" s="69"/>
    </row>
    <row r="183" spans="1:11" x14ac:dyDescent="0.2">
      <c r="C183" s="49" t="s">
        <v>236</v>
      </c>
      <c r="D183" s="2">
        <v>108</v>
      </c>
      <c r="E183" s="2"/>
      <c r="F183" s="14"/>
      <c r="G183" s="14">
        <v>89.630483807022841</v>
      </c>
      <c r="H183" s="21"/>
      <c r="I183" s="15" t="str">
        <f t="shared" si="10"/>
        <v xml:space="preserve">  </v>
      </c>
      <c r="J183" s="68"/>
      <c r="K183" s="69"/>
    </row>
    <row r="184" spans="1:11" x14ac:dyDescent="0.2">
      <c r="D184" s="2"/>
      <c r="E184" s="2"/>
      <c r="F184" s="14"/>
      <c r="H184" s="21"/>
      <c r="I184" s="15"/>
      <c r="J184" s="68"/>
      <c r="K184" s="69"/>
    </row>
    <row r="185" spans="1:11" ht="14.25" x14ac:dyDescent="0.2">
      <c r="A185" s="12" t="s">
        <v>331</v>
      </c>
      <c r="B185" s="12"/>
      <c r="C185" s="46"/>
      <c r="D185" s="12"/>
      <c r="E185" s="12"/>
      <c r="F185" s="14"/>
      <c r="H185" s="24"/>
      <c r="I185" s="16"/>
      <c r="J185" s="70"/>
      <c r="K185" s="66"/>
    </row>
    <row r="186" spans="1:11" ht="14.25" x14ac:dyDescent="0.2">
      <c r="A186" s="12"/>
      <c r="B186" s="12"/>
      <c r="C186" s="46"/>
      <c r="D186" s="12"/>
      <c r="E186" s="12"/>
      <c r="F186" s="14"/>
      <c r="H186" s="24"/>
      <c r="I186" s="16"/>
      <c r="J186" s="70"/>
      <c r="K186" s="66"/>
    </row>
    <row r="187" spans="1:11" x14ac:dyDescent="0.2">
      <c r="B187" s="12"/>
      <c r="C187" s="47" t="s">
        <v>237</v>
      </c>
      <c r="D187" s="2" t="s">
        <v>59</v>
      </c>
      <c r="E187" s="2"/>
      <c r="F187" s="14"/>
      <c r="G187" s="14">
        <v>4.4618539786710416</v>
      </c>
      <c r="H187" s="21"/>
      <c r="I187" s="15" t="str">
        <f t="shared" ref="I187:I212" si="11">IF($I$9&gt;0,G187*(100%-$I$9),CLEAN("  "))</f>
        <v xml:space="preserve">  </v>
      </c>
      <c r="J187" s="68"/>
      <c r="K187" s="69"/>
    </row>
    <row r="188" spans="1:11" x14ac:dyDescent="0.2">
      <c r="B188" s="12"/>
      <c r="C188" s="47" t="s">
        <v>238</v>
      </c>
      <c r="D188" s="2" t="s">
        <v>13</v>
      </c>
      <c r="E188" s="2"/>
      <c r="F188" s="14"/>
      <c r="G188" s="14">
        <v>3.892005610098177</v>
      </c>
      <c r="H188" s="21"/>
      <c r="I188" s="15" t="str">
        <f t="shared" si="11"/>
        <v xml:space="preserve">  </v>
      </c>
      <c r="J188" s="68"/>
      <c r="K188" s="69"/>
    </row>
    <row r="189" spans="1:11" x14ac:dyDescent="0.2">
      <c r="B189" s="12"/>
      <c r="C189" s="47" t="s">
        <v>239</v>
      </c>
      <c r="D189" s="2" t="s">
        <v>14</v>
      </c>
      <c r="E189" s="2"/>
      <c r="F189" s="14"/>
      <c r="G189" s="14">
        <v>10.255434782608697</v>
      </c>
      <c r="H189" s="21"/>
      <c r="I189" s="15" t="str">
        <f t="shared" si="11"/>
        <v xml:space="preserve">  </v>
      </c>
      <c r="J189" s="68"/>
      <c r="K189" s="69"/>
    </row>
    <row r="190" spans="1:11" x14ac:dyDescent="0.2">
      <c r="C190" s="47" t="s">
        <v>240</v>
      </c>
      <c r="D190" s="2" t="s">
        <v>15</v>
      </c>
      <c r="E190" s="2"/>
      <c r="F190" s="14"/>
      <c r="G190" s="14">
        <v>4.1401914750899449</v>
      </c>
      <c r="H190" s="21"/>
      <c r="I190" s="15" t="str">
        <f t="shared" si="11"/>
        <v xml:space="preserve">  </v>
      </c>
      <c r="J190" s="68"/>
      <c r="K190" s="69"/>
    </row>
    <row r="191" spans="1:11" x14ac:dyDescent="0.2">
      <c r="C191" s="47" t="s">
        <v>241</v>
      </c>
      <c r="D191" s="2" t="s">
        <v>52</v>
      </c>
      <c r="E191" s="2"/>
      <c r="F191" s="14"/>
      <c r="G191" s="14">
        <v>8.748742110799439</v>
      </c>
      <c r="H191" s="21"/>
      <c r="I191" s="15" t="str">
        <f t="shared" si="11"/>
        <v xml:space="preserve">  </v>
      </c>
      <c r="J191" s="68"/>
      <c r="K191" s="69"/>
    </row>
    <row r="192" spans="1:11" x14ac:dyDescent="0.2">
      <c r="C192" s="47" t="s">
        <v>242</v>
      </c>
      <c r="D192" s="2" t="s">
        <v>16</v>
      </c>
      <c r="E192" s="2"/>
      <c r="F192" s="14"/>
      <c r="G192" s="14">
        <v>4.2547274749721922</v>
      </c>
      <c r="H192" s="21"/>
      <c r="I192" s="15" t="str">
        <f t="shared" si="11"/>
        <v xml:space="preserve">  </v>
      </c>
      <c r="J192" s="68"/>
      <c r="K192" s="69"/>
    </row>
    <row r="193" spans="3:11" x14ac:dyDescent="0.2">
      <c r="C193" s="47" t="s">
        <v>243</v>
      </c>
      <c r="D193" s="2" t="s">
        <v>24</v>
      </c>
      <c r="E193" s="2"/>
      <c r="F193" s="14"/>
      <c r="G193" s="14">
        <v>5.2182163187855792</v>
      </c>
      <c r="H193" s="21"/>
      <c r="I193" s="15" t="str">
        <f t="shared" si="11"/>
        <v xml:space="preserve">  </v>
      </c>
      <c r="J193" s="68"/>
      <c r="K193" s="69"/>
    </row>
    <row r="194" spans="3:11" x14ac:dyDescent="0.2">
      <c r="C194" s="47" t="s">
        <v>244</v>
      </c>
      <c r="D194" s="2" t="s">
        <v>53</v>
      </c>
      <c r="E194" s="2"/>
      <c r="F194" s="14"/>
      <c r="G194" s="14">
        <v>5.2419354838709689</v>
      </c>
      <c r="H194" s="21"/>
      <c r="I194" s="15" t="str">
        <f t="shared" si="11"/>
        <v xml:space="preserve">  </v>
      </c>
      <c r="J194" s="68"/>
      <c r="K194" s="69"/>
    </row>
    <row r="195" spans="3:11" x14ac:dyDescent="0.2">
      <c r="C195" s="47" t="s">
        <v>245</v>
      </c>
      <c r="D195" s="2" t="s">
        <v>17</v>
      </c>
      <c r="E195" s="2"/>
      <c r="F195" s="14"/>
      <c r="G195" s="14">
        <v>5.5178268251273348</v>
      </c>
      <c r="H195" s="21"/>
      <c r="I195" s="15" t="str">
        <f t="shared" si="11"/>
        <v xml:space="preserve">  </v>
      </c>
      <c r="J195" s="68"/>
      <c r="K195" s="69"/>
    </row>
    <row r="196" spans="3:11" x14ac:dyDescent="0.2">
      <c r="C196" s="47" t="s">
        <v>246</v>
      </c>
      <c r="D196" s="2" t="s">
        <v>18</v>
      </c>
      <c r="E196" s="2"/>
      <c r="F196" s="14"/>
      <c r="G196" s="14">
        <v>5.8994611353067103</v>
      </c>
      <c r="H196" s="21"/>
      <c r="I196" s="15" t="str">
        <f t="shared" si="11"/>
        <v xml:space="preserve">  </v>
      </c>
      <c r="J196" s="68"/>
      <c r="K196" s="69"/>
    </row>
    <row r="197" spans="3:11" x14ac:dyDescent="0.2">
      <c r="C197" s="47" t="s">
        <v>247</v>
      </c>
      <c r="D197" s="2" t="s">
        <v>62</v>
      </c>
      <c r="E197" s="2"/>
      <c r="F197" s="14"/>
      <c r="G197" s="14">
        <v>8.3250276028766663</v>
      </c>
      <c r="H197" s="21"/>
      <c r="I197" s="15" t="str">
        <f t="shared" si="11"/>
        <v xml:space="preserve">  </v>
      </c>
      <c r="J197" s="68"/>
      <c r="K197" s="69"/>
    </row>
    <row r="198" spans="3:11" x14ac:dyDescent="0.2">
      <c r="C198" s="47" t="s">
        <v>248</v>
      </c>
      <c r="D198" s="2" t="s">
        <v>60</v>
      </c>
      <c r="E198" s="2"/>
      <c r="F198" s="14"/>
      <c r="G198" s="14">
        <v>7.9849657955748921</v>
      </c>
      <c r="H198" s="21"/>
      <c r="I198" s="15" t="str">
        <f t="shared" si="11"/>
        <v xml:space="preserve">  </v>
      </c>
      <c r="J198" s="68"/>
      <c r="K198" s="69"/>
    </row>
    <row r="199" spans="3:11" x14ac:dyDescent="0.2">
      <c r="C199" s="47" t="s">
        <v>249</v>
      </c>
      <c r="D199" s="2" t="s">
        <v>19</v>
      </c>
      <c r="E199" s="2"/>
      <c r="F199" s="14"/>
      <c r="G199" s="14">
        <v>8.3603274355378137</v>
      </c>
      <c r="H199" s="21"/>
      <c r="I199" s="15" t="str">
        <f t="shared" si="11"/>
        <v xml:space="preserve">  </v>
      </c>
      <c r="J199" s="68"/>
      <c r="K199" s="69"/>
    </row>
    <row r="200" spans="3:11" x14ac:dyDescent="0.2">
      <c r="C200" s="47" t="s">
        <v>250</v>
      </c>
      <c r="D200" s="2" t="s">
        <v>54</v>
      </c>
      <c r="E200" s="2"/>
      <c r="F200" s="14"/>
      <c r="G200" s="14">
        <v>8.6674673987645861</v>
      </c>
      <c r="H200" s="21"/>
      <c r="I200" s="15" t="str">
        <f t="shared" si="11"/>
        <v xml:space="preserve">  </v>
      </c>
      <c r="J200" s="68"/>
      <c r="K200" s="69"/>
    </row>
    <row r="201" spans="3:11" x14ac:dyDescent="0.2">
      <c r="C201" s="47" t="s">
        <v>251</v>
      </c>
      <c r="D201" s="2" t="s">
        <v>63</v>
      </c>
      <c r="E201" s="2"/>
      <c r="F201" s="14"/>
      <c r="G201" s="14">
        <v>11.364104323953327</v>
      </c>
      <c r="H201" s="21"/>
      <c r="I201" s="15" t="str">
        <f t="shared" si="11"/>
        <v xml:space="preserve">  </v>
      </c>
      <c r="J201" s="68"/>
      <c r="K201" s="69"/>
    </row>
    <row r="202" spans="3:11" x14ac:dyDescent="0.2">
      <c r="C202" s="47" t="s">
        <v>252</v>
      </c>
      <c r="D202" s="2" t="s">
        <v>20</v>
      </c>
      <c r="E202" s="2"/>
      <c r="F202" s="14"/>
      <c r="G202" s="14">
        <v>11.420130097812427</v>
      </c>
      <c r="H202" s="21"/>
      <c r="I202" s="15" t="str">
        <f t="shared" si="11"/>
        <v xml:space="preserve">  </v>
      </c>
      <c r="J202" s="68"/>
      <c r="K202" s="69"/>
    </row>
    <row r="203" spans="3:11" x14ac:dyDescent="0.2">
      <c r="C203" s="47" t="s">
        <v>253</v>
      </c>
      <c r="D203" s="2" t="s">
        <v>21</v>
      </c>
      <c r="E203" s="2"/>
      <c r="F203" s="14"/>
      <c r="G203" s="14">
        <v>10.948881373569197</v>
      </c>
      <c r="H203" s="21"/>
      <c r="I203" s="15" t="str">
        <f t="shared" si="11"/>
        <v xml:space="preserve">  </v>
      </c>
      <c r="J203" s="68"/>
      <c r="K203" s="69"/>
    </row>
    <row r="204" spans="3:11" x14ac:dyDescent="0.2">
      <c r="C204" s="47" t="s">
        <v>254</v>
      </c>
      <c r="D204" s="2" t="s">
        <v>65</v>
      </c>
      <c r="E204" s="2"/>
      <c r="F204" s="14"/>
      <c r="G204" s="14">
        <v>13.419934728665442</v>
      </c>
      <c r="H204" s="21"/>
      <c r="I204" s="15" t="str">
        <f t="shared" si="11"/>
        <v xml:space="preserve">  </v>
      </c>
      <c r="J204" s="68"/>
      <c r="K204" s="69"/>
    </row>
    <row r="205" spans="3:11" x14ac:dyDescent="0.2">
      <c r="C205" s="47" t="s">
        <v>255</v>
      </c>
      <c r="D205" s="2" t="s">
        <v>64</v>
      </c>
      <c r="E205" s="2"/>
      <c r="F205" s="14"/>
      <c r="G205" s="14">
        <v>13.997615921424517</v>
      </c>
      <c r="H205" s="21"/>
      <c r="I205" s="15" t="str">
        <f t="shared" si="11"/>
        <v xml:space="preserve">  </v>
      </c>
      <c r="J205" s="68"/>
      <c r="K205" s="69"/>
    </row>
    <row r="206" spans="3:11" x14ac:dyDescent="0.2">
      <c r="C206" s="47" t="s">
        <v>256</v>
      </c>
      <c r="D206" s="2" t="s">
        <v>22</v>
      </c>
      <c r="E206" s="2"/>
      <c r="F206" s="14"/>
      <c r="G206" s="14">
        <v>13.436864240247827</v>
      </c>
      <c r="H206" s="21"/>
      <c r="I206" s="15" t="str">
        <f t="shared" si="11"/>
        <v xml:space="preserve">  </v>
      </c>
      <c r="J206" s="68"/>
      <c r="K206" s="69"/>
    </row>
    <row r="207" spans="3:11" x14ac:dyDescent="0.2">
      <c r="C207" s="47" t="s">
        <v>257</v>
      </c>
      <c r="D207" s="2" t="s">
        <v>23</v>
      </c>
      <c r="E207" s="2"/>
      <c r="F207" s="14"/>
      <c r="G207" s="14">
        <v>14.448322364872149</v>
      </c>
      <c r="H207" s="21"/>
      <c r="I207" s="15" t="str">
        <f t="shared" si="11"/>
        <v xml:space="preserve">  </v>
      </c>
      <c r="J207" s="68"/>
      <c r="K207" s="69"/>
    </row>
    <row r="208" spans="3:11" x14ac:dyDescent="0.2">
      <c r="C208" s="47" t="s">
        <v>258</v>
      </c>
      <c r="D208" s="2" t="s">
        <v>101</v>
      </c>
      <c r="E208" s="2"/>
      <c r="F208" s="14"/>
      <c r="G208" s="14">
        <v>42.361083283243168</v>
      </c>
      <c r="H208" s="21"/>
      <c r="I208" s="15" t="str">
        <f t="shared" si="11"/>
        <v xml:space="preserve">  </v>
      </c>
      <c r="J208" s="68"/>
      <c r="K208" s="69"/>
    </row>
    <row r="209" spans="1:11" x14ac:dyDescent="0.2">
      <c r="C209" s="47" t="s">
        <v>259</v>
      </c>
      <c r="D209" s="2" t="s">
        <v>102</v>
      </c>
      <c r="E209" s="2"/>
      <c r="F209" s="14"/>
      <c r="G209" s="14">
        <v>45.975563706980253</v>
      </c>
      <c r="H209" s="21"/>
      <c r="I209" s="15" t="str">
        <f t="shared" si="11"/>
        <v xml:space="preserve">  </v>
      </c>
      <c r="J209" s="68"/>
      <c r="K209" s="69"/>
    </row>
    <row r="210" spans="1:11" x14ac:dyDescent="0.2">
      <c r="C210" s="47" t="s">
        <v>260</v>
      </c>
      <c r="D210" s="2" t="s">
        <v>103</v>
      </c>
      <c r="E210" s="2"/>
      <c r="F210" s="14"/>
      <c r="G210" s="14">
        <v>44.430641821946182</v>
      </c>
      <c r="H210" s="21"/>
      <c r="I210" s="15" t="str">
        <f t="shared" si="11"/>
        <v xml:space="preserve">  </v>
      </c>
      <c r="J210" s="68"/>
      <c r="K210" s="69"/>
    </row>
    <row r="211" spans="1:11" x14ac:dyDescent="0.2">
      <c r="C211" s="47" t="s">
        <v>261</v>
      </c>
      <c r="D211" s="2" t="s">
        <v>32</v>
      </c>
      <c r="E211" s="2"/>
      <c r="F211" s="14"/>
      <c r="G211" s="14">
        <v>46.336489013557738</v>
      </c>
      <c r="H211" s="21"/>
      <c r="I211" s="15" t="str">
        <f t="shared" si="11"/>
        <v xml:space="preserve">  </v>
      </c>
      <c r="J211" s="68"/>
      <c r="K211" s="69"/>
    </row>
    <row r="212" spans="1:11" x14ac:dyDescent="0.2">
      <c r="C212" s="47" t="s">
        <v>262</v>
      </c>
      <c r="D212" s="2" t="s">
        <v>84</v>
      </c>
      <c r="E212" s="2"/>
      <c r="F212" s="14"/>
      <c r="G212" s="14">
        <v>62.085400061574255</v>
      </c>
      <c r="H212" s="21"/>
      <c r="I212" s="15" t="str">
        <f t="shared" si="11"/>
        <v xml:space="preserve">  </v>
      </c>
      <c r="J212" s="68"/>
      <c r="K212" s="69"/>
    </row>
    <row r="213" spans="1:11" x14ac:dyDescent="0.2">
      <c r="C213" s="54"/>
      <c r="D213" s="2"/>
      <c r="E213" s="2"/>
      <c r="F213" s="14"/>
      <c r="H213" s="21"/>
      <c r="I213" s="15"/>
      <c r="J213" s="68"/>
      <c r="K213" s="69"/>
    </row>
    <row r="214" spans="1:11" x14ac:dyDescent="0.2">
      <c r="C214" s="54"/>
      <c r="D214" s="2"/>
      <c r="E214" s="2"/>
      <c r="F214" s="14"/>
      <c r="H214" s="21"/>
      <c r="I214" s="15"/>
      <c r="J214" s="68"/>
      <c r="K214" s="69"/>
    </row>
    <row r="215" spans="1:11" x14ac:dyDescent="0.2">
      <c r="C215" s="54"/>
      <c r="D215" s="2"/>
      <c r="E215" s="2"/>
      <c r="F215" s="14"/>
      <c r="H215" s="21"/>
      <c r="I215" s="15"/>
      <c r="J215" s="68"/>
      <c r="K215" s="69"/>
    </row>
    <row r="216" spans="1:11" x14ac:dyDescent="0.2">
      <c r="C216" s="1"/>
      <c r="D216" s="2"/>
      <c r="E216" s="2"/>
      <c r="F216" s="14"/>
      <c r="H216" s="21"/>
      <c r="I216" s="15"/>
      <c r="J216" s="68"/>
      <c r="K216" s="69"/>
    </row>
    <row r="217" spans="1:11" ht="14.25" x14ac:dyDescent="0.2">
      <c r="A217" s="12" t="s">
        <v>332</v>
      </c>
      <c r="B217" s="12"/>
      <c r="C217" s="46"/>
      <c r="D217" s="12"/>
      <c r="E217" s="12"/>
      <c r="F217" s="14"/>
      <c r="H217" s="24"/>
      <c r="I217" s="16"/>
      <c r="J217" s="70"/>
      <c r="K217" s="66"/>
    </row>
    <row r="218" spans="1:11" ht="14.25" x14ac:dyDescent="0.2">
      <c r="A218" s="12"/>
      <c r="B218" s="12"/>
      <c r="C218" s="46"/>
      <c r="D218" s="12"/>
      <c r="E218" s="12"/>
      <c r="F218" s="14"/>
      <c r="H218" s="24"/>
      <c r="I218" s="16"/>
      <c r="J218" s="70"/>
      <c r="K218" s="66"/>
    </row>
    <row r="219" spans="1:11" x14ac:dyDescent="0.2">
      <c r="B219" s="12"/>
      <c r="C219" s="47" t="s">
        <v>264</v>
      </c>
      <c r="D219" s="2" t="s">
        <v>25</v>
      </c>
      <c r="E219" s="2"/>
      <c r="F219" s="14"/>
      <c r="G219" s="14">
        <v>5.5259004292403757</v>
      </c>
      <c r="H219" s="21"/>
      <c r="I219" s="15" t="str">
        <f>IF($I$9&gt;0,G219*(100%-$I$9),CLEAN("  "))</f>
        <v xml:space="preserve">  </v>
      </c>
      <c r="J219" s="68"/>
      <c r="K219" s="69"/>
    </row>
    <row r="220" spans="1:11" x14ac:dyDescent="0.2">
      <c r="B220" s="12"/>
      <c r="C220" s="47" t="s">
        <v>265</v>
      </c>
      <c r="D220" s="2" t="s">
        <v>26</v>
      </c>
      <c r="E220" s="2"/>
      <c r="F220" s="14"/>
      <c r="G220" s="14">
        <v>5.6386739073881387</v>
      </c>
      <c r="H220" s="21"/>
      <c r="I220" s="15" t="str">
        <f>IF($I$9&gt;0,G220*(100%-$I$9),CLEAN("  "))</f>
        <v xml:space="preserve">  </v>
      </c>
      <c r="J220" s="68"/>
      <c r="K220" s="69"/>
    </row>
    <row r="221" spans="1:11" x14ac:dyDescent="0.2">
      <c r="C221" s="47" t="s">
        <v>266</v>
      </c>
      <c r="D221" s="2" t="s">
        <v>27</v>
      </c>
      <c r="E221" s="2"/>
      <c r="F221" s="14"/>
      <c r="G221" s="14">
        <v>6.1289933775958021</v>
      </c>
      <c r="H221" s="21"/>
      <c r="I221" s="15" t="str">
        <f t="shared" ref="I221:I233" si="12">IF($I$9&gt;0,G221*(100%-$I$9),CLEAN("  "))</f>
        <v xml:space="preserve">  </v>
      </c>
      <c r="J221" s="68"/>
      <c r="K221" s="69"/>
    </row>
    <row r="222" spans="1:11" x14ac:dyDescent="0.2">
      <c r="C222" s="47" t="s">
        <v>267</v>
      </c>
      <c r="D222" s="2" t="s">
        <v>28</v>
      </c>
      <c r="E222" s="2"/>
      <c r="F222" s="14"/>
      <c r="G222" s="14">
        <v>5.8296385106094188</v>
      </c>
      <c r="H222" s="21"/>
      <c r="I222" s="15" t="str">
        <f t="shared" si="12"/>
        <v xml:space="preserve">  </v>
      </c>
      <c r="J222" s="68"/>
      <c r="K222" s="69"/>
    </row>
    <row r="223" spans="1:11" x14ac:dyDescent="0.2">
      <c r="C223" s="47" t="s">
        <v>268</v>
      </c>
      <c r="D223" s="2" t="s">
        <v>66</v>
      </c>
      <c r="E223" s="2"/>
      <c r="F223" s="14"/>
      <c r="G223" s="14">
        <v>8.0738414252036641</v>
      </c>
      <c r="H223" s="21"/>
      <c r="I223" s="15" t="str">
        <f t="shared" si="12"/>
        <v xml:space="preserve">  </v>
      </c>
      <c r="J223" s="68"/>
      <c r="K223" s="69"/>
    </row>
    <row r="224" spans="1:11" x14ac:dyDescent="0.2">
      <c r="C224" s="47" t="s">
        <v>269</v>
      </c>
      <c r="D224" s="2" t="s">
        <v>29</v>
      </c>
      <c r="E224" s="2"/>
      <c r="F224" s="14"/>
      <c r="G224" s="14">
        <v>9.0813464235624135</v>
      </c>
      <c r="H224" s="21"/>
      <c r="I224" s="15" t="str">
        <f t="shared" si="12"/>
        <v xml:space="preserve">  </v>
      </c>
      <c r="J224" s="68"/>
      <c r="K224" s="69"/>
    </row>
    <row r="225" spans="1:11" x14ac:dyDescent="0.2">
      <c r="C225" s="47" t="s">
        <v>270</v>
      </c>
      <c r="D225" s="2" t="s">
        <v>78</v>
      </c>
      <c r="E225" s="2"/>
      <c r="F225" s="14"/>
      <c r="G225" s="14">
        <v>10.926118626430799</v>
      </c>
      <c r="H225" s="21"/>
      <c r="I225" s="15" t="str">
        <f t="shared" si="12"/>
        <v xml:space="preserve">  </v>
      </c>
      <c r="J225" s="68"/>
      <c r="K225" s="69"/>
    </row>
    <row r="226" spans="1:11" x14ac:dyDescent="0.2">
      <c r="C226" s="47" t="s">
        <v>271</v>
      </c>
      <c r="D226" s="2" t="s">
        <v>67</v>
      </c>
      <c r="E226" s="2"/>
      <c r="F226" s="14"/>
      <c r="G226" s="14">
        <v>14.27345144555655</v>
      </c>
      <c r="H226" s="21"/>
      <c r="I226" s="15" t="str">
        <f t="shared" si="12"/>
        <v xml:space="preserve">  </v>
      </c>
      <c r="J226" s="68"/>
      <c r="K226" s="69"/>
    </row>
    <row r="227" spans="1:11" x14ac:dyDescent="0.2">
      <c r="C227" s="47" t="s">
        <v>272</v>
      </c>
      <c r="D227" s="2" t="s">
        <v>68</v>
      </c>
      <c r="E227" s="2"/>
      <c r="F227" s="14"/>
      <c r="G227" s="14">
        <v>13.000092320432103</v>
      </c>
      <c r="H227" s="21"/>
      <c r="I227" s="15" t="str">
        <f t="shared" si="12"/>
        <v xml:space="preserve">  </v>
      </c>
      <c r="J227" s="68"/>
      <c r="K227" s="69"/>
    </row>
    <row r="228" spans="1:11" x14ac:dyDescent="0.2">
      <c r="C228" s="47" t="s">
        <v>273</v>
      </c>
      <c r="D228" s="2" t="s">
        <v>79</v>
      </c>
      <c r="E228" s="2"/>
      <c r="F228" s="14"/>
      <c r="G228" s="14">
        <v>14.598435077877021</v>
      </c>
      <c r="H228" s="21"/>
      <c r="I228" s="15" t="str">
        <f t="shared" si="12"/>
        <v xml:space="preserve">  </v>
      </c>
      <c r="J228" s="68"/>
      <c r="K228" s="69"/>
    </row>
    <row r="229" spans="1:11" x14ac:dyDescent="0.2">
      <c r="C229" s="47" t="s">
        <v>274</v>
      </c>
      <c r="D229" s="2" t="s">
        <v>69</v>
      </c>
      <c r="E229" s="2"/>
      <c r="F229" s="14"/>
      <c r="G229" s="14">
        <v>16.055385731550835</v>
      </c>
      <c r="H229" s="21"/>
      <c r="I229" s="15" t="str">
        <f t="shared" si="12"/>
        <v xml:space="preserve">  </v>
      </c>
      <c r="J229" s="68"/>
      <c r="K229" s="69"/>
    </row>
    <row r="230" spans="1:11" x14ac:dyDescent="0.2">
      <c r="C230" s="47" t="s">
        <v>275</v>
      </c>
      <c r="D230" s="2" t="s">
        <v>87</v>
      </c>
      <c r="E230" s="2"/>
      <c r="F230" s="14"/>
      <c r="G230" s="14">
        <v>16.363636363636363</v>
      </c>
      <c r="H230" s="21"/>
      <c r="I230" s="15" t="str">
        <f t="shared" si="12"/>
        <v xml:space="preserve">  </v>
      </c>
      <c r="J230" s="68"/>
      <c r="K230" s="69"/>
    </row>
    <row r="231" spans="1:11" x14ac:dyDescent="0.2">
      <c r="C231" s="47" t="s">
        <v>276</v>
      </c>
      <c r="D231" s="1" t="s">
        <v>88</v>
      </c>
      <c r="E231" s="2"/>
      <c r="F231" s="14"/>
      <c r="G231" s="14">
        <v>46.913636854029555</v>
      </c>
      <c r="H231" s="21"/>
      <c r="I231" s="15" t="str">
        <f t="shared" si="12"/>
        <v xml:space="preserve">  </v>
      </c>
      <c r="J231" s="68"/>
      <c r="K231" s="69"/>
    </row>
    <row r="232" spans="1:11" x14ac:dyDescent="0.2">
      <c r="C232" s="47" t="s">
        <v>277</v>
      </c>
      <c r="D232" s="1" t="s">
        <v>89</v>
      </c>
      <c r="E232" s="2"/>
      <c r="F232" s="14"/>
      <c r="G232" s="14">
        <v>60.226492793411111</v>
      </c>
      <c r="H232" s="21"/>
      <c r="I232" s="15" t="str">
        <f t="shared" si="12"/>
        <v xml:space="preserve">  </v>
      </c>
      <c r="J232" s="68"/>
      <c r="K232" s="69"/>
    </row>
    <row r="233" spans="1:11" x14ac:dyDescent="0.2">
      <c r="C233" s="49" t="s">
        <v>263</v>
      </c>
      <c r="D233" s="2" t="s">
        <v>96</v>
      </c>
      <c r="E233" s="2"/>
      <c r="F233" s="14"/>
      <c r="G233" s="14">
        <v>80.991139820908401</v>
      </c>
      <c r="H233" s="21"/>
      <c r="I233" s="15" t="str">
        <f t="shared" si="12"/>
        <v xml:space="preserve">  </v>
      </c>
      <c r="J233" s="68"/>
      <c r="K233" s="69"/>
    </row>
    <row r="234" spans="1:11" ht="13.5" customHeight="1" x14ac:dyDescent="0.2">
      <c r="D234" s="2"/>
      <c r="E234" s="2"/>
      <c r="F234" s="14"/>
      <c r="H234" s="21"/>
      <c r="I234" s="15"/>
      <c r="J234" s="68"/>
      <c r="K234" s="69"/>
    </row>
    <row r="235" spans="1:11" x14ac:dyDescent="0.2">
      <c r="D235" s="2"/>
      <c r="E235" s="2"/>
      <c r="F235" s="14"/>
      <c r="H235" s="21"/>
      <c r="I235" s="15"/>
      <c r="J235" s="68"/>
      <c r="K235" s="69"/>
    </row>
    <row r="236" spans="1:11" x14ac:dyDescent="0.2">
      <c r="C236" s="48"/>
      <c r="F236" s="14"/>
      <c r="G236" s="1"/>
    </row>
    <row r="237" spans="1:11" ht="14.25" x14ac:dyDescent="0.2">
      <c r="A237" s="12" t="s">
        <v>333</v>
      </c>
      <c r="B237" s="12"/>
      <c r="C237" s="46"/>
      <c r="D237" s="12"/>
      <c r="E237" s="12"/>
      <c r="F237" s="14"/>
      <c r="G237" s="20"/>
      <c r="H237" s="24"/>
      <c r="I237" s="16"/>
      <c r="J237" s="70"/>
      <c r="K237" s="66"/>
    </row>
    <row r="238" spans="1:11" ht="14.25" x14ac:dyDescent="0.2">
      <c r="A238" s="12"/>
      <c r="B238" s="12"/>
      <c r="C238" s="46"/>
      <c r="D238" s="12"/>
      <c r="E238" s="12"/>
      <c r="F238" s="14"/>
      <c r="G238" s="20"/>
      <c r="H238" s="24"/>
      <c r="I238" s="16"/>
      <c r="J238" s="70"/>
      <c r="K238" s="66"/>
    </row>
    <row r="239" spans="1:11" x14ac:dyDescent="0.2">
      <c r="B239" s="12"/>
      <c r="C239" s="47" t="s">
        <v>278</v>
      </c>
      <c r="D239" s="2">
        <v>15</v>
      </c>
      <c r="E239" s="2"/>
      <c r="F239" s="14"/>
      <c r="G239" s="14">
        <v>12.063804400159093</v>
      </c>
      <c r="H239" s="21"/>
      <c r="I239" s="15" t="str">
        <f>IF($I$9&gt;0,G239*(100%-$I$9),CLEAN("  "))</f>
        <v xml:space="preserve">  </v>
      </c>
      <c r="J239" s="68"/>
      <c r="K239" s="69"/>
    </row>
    <row r="240" spans="1:11" x14ac:dyDescent="0.2">
      <c r="B240" s="12"/>
      <c r="C240" s="47" t="s">
        <v>279</v>
      </c>
      <c r="D240" s="2">
        <v>18</v>
      </c>
      <c r="E240" s="2"/>
      <c r="F240" s="14"/>
      <c r="G240" s="14">
        <v>14.098511649326996</v>
      </c>
      <c r="H240" s="21"/>
      <c r="I240" s="15" t="str">
        <f>IF($I$9&gt;0,G240*(100%-$I$9),CLEAN("  "))</f>
        <v xml:space="preserve">  </v>
      </c>
      <c r="J240" s="68"/>
      <c r="K240" s="69"/>
    </row>
    <row r="241" spans="1:11" x14ac:dyDescent="0.2">
      <c r="C241" s="47" t="s">
        <v>280</v>
      </c>
      <c r="D241" s="2">
        <v>22</v>
      </c>
      <c r="E241" s="2"/>
      <c r="F241" s="14"/>
      <c r="G241" s="14">
        <v>16.476397008193185</v>
      </c>
      <c r="H241" s="21"/>
      <c r="I241" s="15" t="str">
        <f>IF($I$9&gt;0,G241*(100%-$I$9),CLEAN("  "))</f>
        <v xml:space="preserve">  </v>
      </c>
      <c r="J241" s="68"/>
      <c r="K241" s="69"/>
    </row>
    <row r="242" spans="1:11" x14ac:dyDescent="0.2">
      <c r="C242" s="47" t="s">
        <v>281</v>
      </c>
      <c r="D242" s="2">
        <v>28</v>
      </c>
      <c r="E242" s="2"/>
      <c r="F242" s="14"/>
      <c r="G242" s="14">
        <v>19.255341636331966</v>
      </c>
      <c r="H242" s="21"/>
      <c r="I242" s="15" t="str">
        <f>IF($I$9&gt;0,G242*(100%-$I$9),CLEAN("  "))</f>
        <v xml:space="preserve">  </v>
      </c>
      <c r="J242" s="68"/>
      <c r="K242" s="69"/>
    </row>
    <row r="243" spans="1:11" x14ac:dyDescent="0.2">
      <c r="D243" s="2"/>
      <c r="E243" s="2"/>
      <c r="F243" s="14"/>
      <c r="H243" s="21"/>
      <c r="I243" s="15"/>
      <c r="J243" s="68"/>
      <c r="K243" s="69"/>
    </row>
    <row r="244" spans="1:11" ht="14.25" x14ac:dyDescent="0.2">
      <c r="A244" s="12" t="s">
        <v>334</v>
      </c>
      <c r="B244" s="12"/>
      <c r="C244" s="46"/>
      <c r="D244" s="12"/>
      <c r="E244" s="12"/>
      <c r="F244" s="14"/>
      <c r="H244" s="24"/>
      <c r="I244" s="16"/>
      <c r="J244" s="70"/>
      <c r="K244" s="66"/>
    </row>
    <row r="245" spans="1:11" ht="14.25" x14ac:dyDescent="0.2">
      <c r="A245" s="12"/>
      <c r="B245" s="12"/>
      <c r="C245" s="46"/>
      <c r="D245" s="12"/>
      <c r="E245" s="12"/>
      <c r="F245" s="14"/>
      <c r="H245" s="24"/>
      <c r="I245" s="16"/>
      <c r="J245" s="70"/>
      <c r="K245" s="66"/>
    </row>
    <row r="246" spans="1:11" x14ac:dyDescent="0.2">
      <c r="B246" s="12"/>
      <c r="C246" s="47" t="s">
        <v>286</v>
      </c>
      <c r="D246" s="2" t="s">
        <v>9</v>
      </c>
      <c r="E246" s="2"/>
      <c r="F246" s="14"/>
      <c r="G246" s="14">
        <v>7.2300140252454419</v>
      </c>
      <c r="H246" s="21"/>
      <c r="I246" s="15" t="str">
        <f t="shared" ref="I246:I256" si="13">IF($I$9&gt;0,G246*(100%-$I$9),CLEAN("  "))</f>
        <v xml:space="preserve">  </v>
      </c>
      <c r="J246" s="68"/>
      <c r="K246" s="69"/>
    </row>
    <row r="247" spans="1:11" x14ac:dyDescent="0.2">
      <c r="B247" s="12"/>
      <c r="C247" s="47" t="s">
        <v>287</v>
      </c>
      <c r="D247" s="2" t="s">
        <v>10</v>
      </c>
      <c r="E247" s="2"/>
      <c r="F247" s="14"/>
      <c r="G247" s="14">
        <v>9.3034866268054426</v>
      </c>
      <c r="H247" s="21"/>
      <c r="I247" s="15" t="str">
        <f t="shared" si="13"/>
        <v xml:space="preserve">  </v>
      </c>
      <c r="J247" s="68"/>
      <c r="K247" s="69"/>
    </row>
    <row r="248" spans="1:11" x14ac:dyDescent="0.2">
      <c r="C248" s="47" t="s">
        <v>288</v>
      </c>
      <c r="D248" s="2" t="s">
        <v>11</v>
      </c>
      <c r="E248" s="2"/>
      <c r="F248" s="14"/>
      <c r="G248" s="14">
        <v>8.064516129032258</v>
      </c>
      <c r="H248" s="21"/>
      <c r="I248" s="15" t="str">
        <f t="shared" si="13"/>
        <v xml:space="preserve">  </v>
      </c>
      <c r="J248" s="68"/>
      <c r="K248" s="69"/>
    </row>
    <row r="249" spans="1:11" x14ac:dyDescent="0.2">
      <c r="C249" s="47" t="s">
        <v>289</v>
      </c>
      <c r="D249" s="2" t="s">
        <v>12</v>
      </c>
      <c r="E249" s="2"/>
      <c r="F249" s="14"/>
      <c r="G249" s="14">
        <v>14.495226022224619</v>
      </c>
      <c r="H249" s="21"/>
      <c r="I249" s="15" t="str">
        <f t="shared" si="13"/>
        <v xml:space="preserve">  </v>
      </c>
      <c r="J249" s="68"/>
      <c r="K249" s="69"/>
    </row>
    <row r="250" spans="1:11" x14ac:dyDescent="0.2">
      <c r="D250" s="2"/>
      <c r="E250" s="2"/>
      <c r="F250" s="14"/>
      <c r="H250" s="21"/>
      <c r="I250" s="15"/>
      <c r="J250" s="68"/>
      <c r="K250" s="69"/>
    </row>
    <row r="251" spans="1:11" ht="14.25" x14ac:dyDescent="0.2">
      <c r="A251" s="12" t="s">
        <v>335</v>
      </c>
      <c r="B251" s="12"/>
      <c r="C251" s="46"/>
      <c r="D251" s="12"/>
      <c r="E251" s="12"/>
      <c r="F251" s="14"/>
      <c r="H251" s="24"/>
      <c r="I251" s="16"/>
      <c r="J251" s="70"/>
      <c r="K251" s="66"/>
    </row>
    <row r="252" spans="1:11" ht="14.25" x14ac:dyDescent="0.2">
      <c r="A252" s="12"/>
      <c r="B252" s="12"/>
      <c r="C252" s="46"/>
      <c r="D252" s="12"/>
      <c r="E252" s="12"/>
      <c r="F252" s="14"/>
      <c r="H252" s="24"/>
      <c r="I252" s="16"/>
      <c r="J252" s="70"/>
      <c r="K252" s="66"/>
    </row>
    <row r="253" spans="1:11" x14ac:dyDescent="0.2">
      <c r="B253" s="12"/>
      <c r="C253" s="47" t="s">
        <v>282</v>
      </c>
      <c r="D253" s="2" t="s">
        <v>9</v>
      </c>
      <c r="E253" s="2"/>
      <c r="F253" s="14"/>
      <c r="G253" s="14">
        <v>5.1444330564246412</v>
      </c>
      <c r="H253" s="21"/>
      <c r="I253" s="15" t="str">
        <f t="shared" si="13"/>
        <v xml:space="preserve">  </v>
      </c>
      <c r="J253" s="68"/>
      <c r="K253" s="69"/>
    </row>
    <row r="254" spans="1:11" x14ac:dyDescent="0.2">
      <c r="B254" s="12"/>
      <c r="C254" s="47" t="s">
        <v>283</v>
      </c>
      <c r="D254" s="2" t="s">
        <v>10</v>
      </c>
      <c r="E254" s="2"/>
      <c r="F254" s="14"/>
      <c r="G254" s="14">
        <v>6.5568535704693973</v>
      </c>
      <c r="H254" s="21"/>
      <c r="I254" s="15" t="str">
        <f t="shared" si="13"/>
        <v xml:space="preserve">  </v>
      </c>
      <c r="J254" s="68"/>
      <c r="K254" s="69"/>
    </row>
    <row r="255" spans="1:11" x14ac:dyDescent="0.2">
      <c r="C255" s="47" t="s">
        <v>284</v>
      </c>
      <c r="D255" s="2" t="s">
        <v>11</v>
      </c>
      <c r="E255" s="2"/>
      <c r="F255" s="14"/>
      <c r="G255" s="14">
        <v>6.5568535704693973</v>
      </c>
      <c r="H255" s="21"/>
      <c r="I255" s="15" t="str">
        <f t="shared" si="13"/>
        <v xml:space="preserve">  </v>
      </c>
      <c r="J255" s="68"/>
      <c r="K255" s="69"/>
    </row>
    <row r="256" spans="1:11" x14ac:dyDescent="0.2">
      <c r="C256" s="47" t="s">
        <v>285</v>
      </c>
      <c r="D256" s="2" t="s">
        <v>12</v>
      </c>
      <c r="E256" s="2"/>
      <c r="F256" s="14"/>
      <c r="G256" s="14">
        <v>9.3034866268054426</v>
      </c>
      <c r="H256" s="21"/>
      <c r="I256" s="15" t="str">
        <f t="shared" si="13"/>
        <v xml:space="preserve">  </v>
      </c>
      <c r="J256" s="68"/>
      <c r="K256" s="69"/>
    </row>
    <row r="257" spans="1:11" x14ac:dyDescent="0.2">
      <c r="D257" s="2"/>
      <c r="E257" s="2"/>
      <c r="F257" s="14"/>
      <c r="H257" s="21"/>
      <c r="I257" s="15"/>
      <c r="J257" s="68"/>
      <c r="K257" s="69"/>
    </row>
    <row r="258" spans="1:11" ht="14.25" x14ac:dyDescent="0.2">
      <c r="A258" s="12" t="s">
        <v>336</v>
      </c>
      <c r="B258" s="12"/>
      <c r="C258" s="46"/>
      <c r="D258" s="12"/>
      <c r="E258" s="12"/>
      <c r="F258" s="14"/>
      <c r="H258" s="23"/>
      <c r="I258" s="16"/>
      <c r="J258" s="70"/>
      <c r="K258" s="66"/>
    </row>
    <row r="259" spans="1:11" ht="14.25" x14ac:dyDescent="0.2">
      <c r="A259" s="12"/>
      <c r="B259" s="12"/>
      <c r="C259" s="46"/>
      <c r="D259" s="12"/>
      <c r="E259" s="12"/>
      <c r="F259" s="14"/>
      <c r="H259" s="23"/>
      <c r="I259" s="16"/>
      <c r="J259" s="70"/>
      <c r="K259" s="66"/>
    </row>
    <row r="260" spans="1:11" x14ac:dyDescent="0.2">
      <c r="B260" s="12"/>
      <c r="C260" s="47" t="s">
        <v>290</v>
      </c>
      <c r="D260" s="2">
        <v>15</v>
      </c>
      <c r="E260" s="2"/>
      <c r="F260" s="14"/>
      <c r="G260" s="14">
        <v>2.6699995475727283</v>
      </c>
      <c r="H260" s="21"/>
      <c r="I260" s="15" t="str">
        <f t="shared" ref="I260:I268" si="14">IF($I$9&gt;0,G260*(100%-$I$9),CLEAN("  "))</f>
        <v xml:space="preserve">  </v>
      </c>
      <c r="J260" s="68"/>
      <c r="K260" s="69"/>
    </row>
    <row r="261" spans="1:11" x14ac:dyDescent="0.2">
      <c r="B261" s="12"/>
      <c r="C261" s="47" t="s">
        <v>291</v>
      </c>
      <c r="D261" s="2">
        <v>18</v>
      </c>
      <c r="E261" s="2"/>
      <c r="F261" s="14"/>
      <c r="G261" s="14">
        <v>2.6699995475727283</v>
      </c>
      <c r="H261" s="21"/>
      <c r="I261" s="15" t="str">
        <f t="shared" si="14"/>
        <v xml:space="preserve">  </v>
      </c>
      <c r="J261" s="68"/>
      <c r="K261" s="69"/>
    </row>
    <row r="262" spans="1:11" x14ac:dyDescent="0.2">
      <c r="C262" s="47" t="s">
        <v>292</v>
      </c>
      <c r="D262" s="2">
        <v>22</v>
      </c>
      <c r="E262" s="2"/>
      <c r="F262" s="14"/>
      <c r="G262" s="14">
        <v>2.8572263407466774</v>
      </c>
      <c r="H262" s="21"/>
      <c r="I262" s="15" t="str">
        <f t="shared" si="14"/>
        <v xml:space="preserve">  </v>
      </c>
      <c r="J262" s="68"/>
      <c r="K262" s="69"/>
    </row>
    <row r="263" spans="1:11" x14ac:dyDescent="0.2">
      <c r="C263" s="47" t="s">
        <v>293</v>
      </c>
      <c r="D263" s="2">
        <v>28</v>
      </c>
      <c r="E263" s="2"/>
      <c r="F263" s="14"/>
      <c r="G263" s="14">
        <v>4.7529100768480035</v>
      </c>
      <c r="H263" s="21"/>
      <c r="I263" s="15" t="str">
        <f t="shared" si="14"/>
        <v xml:space="preserve">  </v>
      </c>
      <c r="J263" s="68"/>
      <c r="K263" s="69"/>
    </row>
    <row r="264" spans="1:11" x14ac:dyDescent="0.2">
      <c r="C264" s="47" t="s">
        <v>294</v>
      </c>
      <c r="D264" s="2">
        <v>35</v>
      </c>
      <c r="E264" s="2"/>
      <c r="F264" s="14"/>
      <c r="G264" s="14">
        <v>5.6939991985574014</v>
      </c>
      <c r="H264" s="21"/>
      <c r="I264" s="15" t="str">
        <f t="shared" si="14"/>
        <v xml:space="preserve">  </v>
      </c>
      <c r="J264" s="68"/>
      <c r="K264" s="69"/>
    </row>
    <row r="265" spans="1:11" x14ac:dyDescent="0.2">
      <c r="C265" s="52" t="s">
        <v>295</v>
      </c>
      <c r="D265" s="2">
        <v>42</v>
      </c>
      <c r="E265" s="2"/>
      <c r="F265" s="14"/>
      <c r="G265" s="14">
        <v>9.3516245909303404</v>
      </c>
      <c r="H265" s="21"/>
      <c r="I265" s="15" t="str">
        <f t="shared" si="14"/>
        <v xml:space="preserve">  </v>
      </c>
      <c r="J265" s="68"/>
      <c r="K265" s="69"/>
    </row>
    <row r="266" spans="1:11" x14ac:dyDescent="0.2">
      <c r="C266" s="52" t="s">
        <v>296</v>
      </c>
      <c r="D266" s="2">
        <v>54</v>
      </c>
      <c r="E266" s="2"/>
      <c r="F266" s="14"/>
      <c r="G266" s="14">
        <v>10.070012928032362</v>
      </c>
      <c r="H266" s="21"/>
      <c r="I266" s="15" t="str">
        <f t="shared" si="14"/>
        <v xml:space="preserve">  </v>
      </c>
      <c r="J266" s="68"/>
      <c r="K266" s="69"/>
    </row>
    <row r="267" spans="1:11" x14ac:dyDescent="0.2">
      <c r="C267" s="52" t="s">
        <v>297</v>
      </c>
      <c r="D267" s="2">
        <v>76.099999999999994</v>
      </c>
      <c r="E267" s="2"/>
      <c r="F267" s="14"/>
      <c r="G267" s="14">
        <v>19.602734922861149</v>
      </c>
      <c r="H267" s="21"/>
      <c r="I267" s="15" t="str">
        <f t="shared" si="14"/>
        <v xml:space="preserve">  </v>
      </c>
      <c r="J267" s="68"/>
      <c r="K267" s="69"/>
    </row>
    <row r="268" spans="1:11" x14ac:dyDescent="0.2">
      <c r="C268" s="52" t="s">
        <v>298</v>
      </c>
      <c r="D268" s="2">
        <v>88.9</v>
      </c>
      <c r="F268" s="14"/>
      <c r="G268" s="14">
        <v>24.362101783209784</v>
      </c>
      <c r="I268" s="15" t="str">
        <f t="shared" si="14"/>
        <v xml:space="preserve">  </v>
      </c>
      <c r="J268" s="68"/>
    </row>
    <row r="269" spans="1:11" x14ac:dyDescent="0.2">
      <c r="F269" s="14"/>
    </row>
    <row r="270" spans="1:11" ht="14.25" x14ac:dyDescent="0.2">
      <c r="A270" s="12" t="s">
        <v>337</v>
      </c>
      <c r="B270" s="12"/>
      <c r="C270" s="46"/>
      <c r="D270" s="12"/>
      <c r="E270" s="12"/>
      <c r="F270" s="14"/>
      <c r="G270" s="20"/>
      <c r="H270" s="23"/>
      <c r="I270" s="16"/>
      <c r="J270" s="70"/>
      <c r="K270" s="66"/>
    </row>
    <row r="271" spans="1:11" ht="14.25" x14ac:dyDescent="0.2">
      <c r="A271" s="12"/>
      <c r="B271" s="12"/>
      <c r="C271" s="46"/>
      <c r="D271" s="12"/>
      <c r="E271" s="12"/>
      <c r="F271" s="14"/>
      <c r="G271" s="20"/>
      <c r="H271" s="23"/>
      <c r="I271" s="16"/>
      <c r="J271" s="70"/>
      <c r="K271" s="66"/>
    </row>
    <row r="272" spans="1:11" x14ac:dyDescent="0.2">
      <c r="B272" s="12"/>
      <c r="C272" s="47" t="s">
        <v>299</v>
      </c>
      <c r="D272" s="2">
        <v>15</v>
      </c>
      <c r="E272" s="2"/>
      <c r="F272" s="14"/>
      <c r="G272" s="14">
        <v>1.6977928692699493</v>
      </c>
      <c r="H272" s="21"/>
      <c r="I272" s="15" t="str">
        <f t="shared" ref="I272:I279" si="15">IF($I$9&gt;0,G272*(100%-$I$9),CLEAN("  "))</f>
        <v xml:space="preserve">  </v>
      </c>
      <c r="J272" s="68"/>
      <c r="K272" s="69"/>
    </row>
    <row r="273" spans="1:11" x14ac:dyDescent="0.2">
      <c r="B273" s="12"/>
      <c r="C273" s="47" t="s">
        <v>300</v>
      </c>
      <c r="D273" s="2">
        <v>18</v>
      </c>
      <c r="E273" s="2"/>
      <c r="F273" s="14"/>
      <c r="G273" s="14">
        <v>2.3344651952461803</v>
      </c>
      <c r="H273" s="21"/>
      <c r="I273" s="15" t="str">
        <f t="shared" si="15"/>
        <v xml:space="preserve">  </v>
      </c>
      <c r="J273" s="68"/>
      <c r="K273" s="69"/>
    </row>
    <row r="274" spans="1:11" x14ac:dyDescent="0.2">
      <c r="C274" s="47" t="s">
        <v>301</v>
      </c>
      <c r="D274" s="2">
        <v>22</v>
      </c>
      <c r="E274" s="2"/>
      <c r="F274" s="14"/>
      <c r="G274" s="14">
        <v>2.6740237691001703</v>
      </c>
      <c r="H274" s="21"/>
      <c r="I274" s="15" t="str">
        <f t="shared" si="15"/>
        <v xml:space="preserve">  </v>
      </c>
      <c r="J274" s="68"/>
      <c r="K274" s="69"/>
    </row>
    <row r="275" spans="1:11" x14ac:dyDescent="0.2">
      <c r="C275" s="47" t="s">
        <v>302</v>
      </c>
      <c r="D275" s="2">
        <v>28</v>
      </c>
      <c r="E275" s="2"/>
      <c r="F275" s="14"/>
      <c r="G275" s="14">
        <v>3.1833616298811549</v>
      </c>
      <c r="H275" s="21"/>
      <c r="I275" s="15" t="str">
        <f t="shared" si="15"/>
        <v xml:space="preserve">  </v>
      </c>
      <c r="J275" s="68"/>
      <c r="K275" s="69"/>
    </row>
    <row r="276" spans="1:11" ht="13.5" customHeight="1" x14ac:dyDescent="0.2">
      <c r="C276" s="47" t="s">
        <v>303</v>
      </c>
      <c r="D276" s="2">
        <v>35</v>
      </c>
      <c r="E276" s="2"/>
      <c r="F276" s="14"/>
      <c r="G276" s="14">
        <v>5.4003456221198158</v>
      </c>
      <c r="H276" s="21"/>
      <c r="I276" s="15" t="str">
        <f t="shared" si="15"/>
        <v xml:space="preserve">  </v>
      </c>
      <c r="J276" s="68"/>
      <c r="K276" s="69"/>
    </row>
    <row r="277" spans="1:11" x14ac:dyDescent="0.2">
      <c r="C277" s="47" t="s">
        <v>304</v>
      </c>
      <c r="D277" s="2">
        <v>42</v>
      </c>
      <c r="E277" s="2"/>
      <c r="F277" s="14"/>
      <c r="G277" s="14">
        <v>6.5789473684210531</v>
      </c>
      <c r="H277" s="21"/>
      <c r="I277" s="15" t="str">
        <f t="shared" si="15"/>
        <v xml:space="preserve">  </v>
      </c>
      <c r="J277" s="68"/>
      <c r="K277" s="69"/>
    </row>
    <row r="278" spans="1:11" x14ac:dyDescent="0.2">
      <c r="C278" s="47" t="s">
        <v>305</v>
      </c>
      <c r="D278" s="2">
        <v>54</v>
      </c>
      <c r="E278" s="2"/>
      <c r="F278" s="14"/>
      <c r="G278" s="14">
        <v>8.064516129032258</v>
      </c>
      <c r="H278" s="21"/>
      <c r="I278" s="15" t="str">
        <f t="shared" si="15"/>
        <v xml:space="preserve">  </v>
      </c>
      <c r="J278" s="68"/>
      <c r="K278" s="69"/>
    </row>
    <row r="279" spans="1:11" x14ac:dyDescent="0.2">
      <c r="C279" s="51" t="s">
        <v>306</v>
      </c>
      <c r="D279" s="2">
        <v>76.099999999999994</v>
      </c>
      <c r="E279" s="2"/>
      <c r="F279" s="14"/>
      <c r="G279" s="14">
        <v>29.855868222374742</v>
      </c>
      <c r="H279" s="21"/>
      <c r="I279" s="15" t="str">
        <f t="shared" si="15"/>
        <v xml:space="preserve">  </v>
      </c>
      <c r="J279" s="68"/>
      <c r="K279" s="69"/>
    </row>
    <row r="280" spans="1:11" x14ac:dyDescent="0.2">
      <c r="D280" s="2"/>
      <c r="E280" s="2"/>
      <c r="F280" s="14"/>
      <c r="H280" s="21"/>
      <c r="I280" s="15"/>
      <c r="J280" s="68"/>
      <c r="K280" s="69"/>
    </row>
    <row r="281" spans="1:11" ht="14.25" x14ac:dyDescent="0.2">
      <c r="A281" s="12" t="s">
        <v>338</v>
      </c>
      <c r="B281" s="12"/>
      <c r="C281" s="46"/>
      <c r="D281" s="12"/>
      <c r="E281" s="12"/>
      <c r="F281" s="14"/>
      <c r="H281" s="24"/>
      <c r="I281" s="16"/>
      <c r="J281" s="70"/>
      <c r="K281" s="66"/>
    </row>
    <row r="282" spans="1:11" ht="14.25" x14ac:dyDescent="0.2">
      <c r="A282" s="12"/>
      <c r="B282" s="12"/>
      <c r="C282" s="46"/>
      <c r="D282" s="12"/>
      <c r="E282" s="12"/>
      <c r="F282" s="14"/>
      <c r="H282" s="24"/>
      <c r="I282" s="16"/>
      <c r="J282" s="70"/>
      <c r="K282" s="66"/>
    </row>
    <row r="283" spans="1:11" x14ac:dyDescent="0.2">
      <c r="B283" s="12"/>
      <c r="C283" s="49" t="s">
        <v>307</v>
      </c>
      <c r="D283" s="2" t="s">
        <v>9</v>
      </c>
      <c r="E283" s="26"/>
      <c r="F283" s="14"/>
      <c r="G283" s="14">
        <v>6.6942496493688628</v>
      </c>
      <c r="H283" s="21"/>
      <c r="I283" s="15" t="str">
        <f>IF($I$9&gt;0,G283*(100%-$I$9),CLEAN("  "))</f>
        <v xml:space="preserve">  </v>
      </c>
      <c r="J283" s="68"/>
      <c r="K283" s="69"/>
    </row>
    <row r="284" spans="1:11" x14ac:dyDescent="0.2">
      <c r="C284" s="49" t="s">
        <v>308</v>
      </c>
      <c r="D284" s="2" t="s">
        <v>10</v>
      </c>
      <c r="E284" s="26"/>
      <c r="F284" s="14"/>
      <c r="G284" s="14">
        <v>10.108695652173912</v>
      </c>
      <c r="H284" s="21"/>
      <c r="I284" s="15" t="str">
        <f>IF($I$9&gt;0,G284*(100%-$I$9),CLEAN("  "))</f>
        <v xml:space="preserve">  </v>
      </c>
      <c r="J284" s="68"/>
      <c r="K284" s="69"/>
    </row>
    <row r="285" spans="1:11" x14ac:dyDescent="0.2">
      <c r="C285" s="72" t="s">
        <v>309</v>
      </c>
      <c r="D285" s="2" t="s">
        <v>71</v>
      </c>
      <c r="E285" s="26"/>
      <c r="F285" s="14"/>
      <c r="G285" s="14">
        <v>13.64516129032258</v>
      </c>
      <c r="H285" s="21"/>
      <c r="I285" s="15" t="str">
        <f>IF($I$9&gt;0,G285*(100%-$I$9),CLEAN("  "))</f>
        <v xml:space="preserve">  </v>
      </c>
      <c r="J285" s="68"/>
      <c r="K285" s="69"/>
    </row>
    <row r="286" spans="1:11" x14ac:dyDescent="0.2">
      <c r="C286" s="72" t="s">
        <v>310</v>
      </c>
      <c r="D286" s="2" t="s">
        <v>48</v>
      </c>
      <c r="E286" s="26"/>
      <c r="F286" s="14"/>
      <c r="G286" s="14">
        <v>10.017281105990786</v>
      </c>
      <c r="H286" s="21"/>
      <c r="I286" s="15" t="str">
        <f>IF($I$9&gt;0,G286*(100%-$I$9),CLEAN("  "))</f>
        <v xml:space="preserve">  </v>
      </c>
      <c r="J286" s="68"/>
      <c r="K286" s="69"/>
    </row>
    <row r="287" spans="1:11" x14ac:dyDescent="0.2">
      <c r="C287" s="72" t="s">
        <v>312</v>
      </c>
      <c r="D287" s="2" t="s">
        <v>12</v>
      </c>
      <c r="E287" s="26"/>
      <c r="F287" s="14"/>
      <c r="G287" s="14">
        <v>15.195038569424966</v>
      </c>
      <c r="H287" s="21"/>
      <c r="I287" s="15"/>
      <c r="J287" s="68"/>
      <c r="K287" s="69"/>
    </row>
    <row r="288" spans="1:11" x14ac:dyDescent="0.2">
      <c r="C288" s="72" t="s">
        <v>311</v>
      </c>
      <c r="D288" s="2" t="s">
        <v>49</v>
      </c>
      <c r="E288" s="26"/>
      <c r="F288" s="14"/>
      <c r="G288" s="14">
        <v>20.533129904097649</v>
      </c>
      <c r="H288" s="21"/>
      <c r="I288" s="15" t="str">
        <f>IF($I$9&gt;0,G288*(100%-$I$9),CLEAN("  "))</f>
        <v xml:space="preserve">  </v>
      </c>
      <c r="J288" s="68"/>
      <c r="K288" s="69"/>
    </row>
    <row r="289" spans="1:11" x14ac:dyDescent="0.2">
      <c r="D289" s="2"/>
      <c r="E289" s="2"/>
      <c r="F289" s="14"/>
      <c r="H289" s="21"/>
      <c r="I289" s="15"/>
      <c r="J289" s="68"/>
      <c r="K289" s="69"/>
    </row>
    <row r="290" spans="1:11" ht="14.25" x14ac:dyDescent="0.2">
      <c r="A290" s="12" t="s">
        <v>339</v>
      </c>
      <c r="B290" s="12"/>
      <c r="C290" s="46"/>
      <c r="D290" s="12"/>
      <c r="E290" s="12"/>
      <c r="F290" s="14"/>
      <c r="H290" s="24"/>
      <c r="I290" s="16"/>
      <c r="J290" s="70"/>
      <c r="K290" s="66"/>
    </row>
    <row r="291" spans="1:11" ht="14.25" x14ac:dyDescent="0.2">
      <c r="A291" s="12"/>
      <c r="B291" s="12"/>
      <c r="C291" s="46"/>
      <c r="D291" s="12"/>
      <c r="E291" s="12"/>
      <c r="F291" s="14"/>
      <c r="H291" s="24"/>
      <c r="I291" s="16"/>
      <c r="J291" s="70"/>
      <c r="K291" s="66"/>
    </row>
    <row r="292" spans="1:11" x14ac:dyDescent="0.2">
      <c r="B292" s="12"/>
      <c r="C292" s="49" t="s">
        <v>313</v>
      </c>
      <c r="D292" s="2" t="s">
        <v>72</v>
      </c>
      <c r="E292" s="26"/>
      <c r="F292" s="14"/>
      <c r="G292" s="14">
        <v>4.3121873102928561</v>
      </c>
      <c r="H292" s="21"/>
      <c r="I292" s="15" t="str">
        <f t="shared" ref="I292:I297" si="16">IF($I$9&gt;0,G292*(100%-$I$9),CLEAN("  "))</f>
        <v xml:space="preserve">  </v>
      </c>
      <c r="J292" s="68"/>
      <c r="K292" s="69"/>
    </row>
    <row r="293" spans="1:11" x14ac:dyDescent="0.2">
      <c r="B293" s="12"/>
      <c r="C293" s="49" t="s">
        <v>314</v>
      </c>
      <c r="D293" s="2" t="s">
        <v>47</v>
      </c>
      <c r="E293" s="26"/>
      <c r="F293" s="14"/>
      <c r="G293" s="14">
        <v>5.9306752153876978</v>
      </c>
      <c r="H293" s="21"/>
      <c r="I293" s="15" t="str">
        <f t="shared" si="16"/>
        <v xml:space="preserve">  </v>
      </c>
      <c r="J293" s="68"/>
      <c r="K293" s="69"/>
    </row>
    <row r="294" spans="1:11" x14ac:dyDescent="0.2">
      <c r="C294" s="49" t="s">
        <v>316</v>
      </c>
      <c r="D294" s="2" t="s">
        <v>71</v>
      </c>
      <c r="E294" s="26"/>
      <c r="F294" s="14"/>
      <c r="G294" s="14">
        <v>6.9429055633473578</v>
      </c>
      <c r="H294" s="21"/>
      <c r="I294" s="15" t="str">
        <f t="shared" si="16"/>
        <v xml:space="preserve">  </v>
      </c>
      <c r="J294" s="68"/>
      <c r="K294" s="69"/>
    </row>
    <row r="295" spans="1:11" x14ac:dyDescent="0.2">
      <c r="C295" s="49" t="s">
        <v>315</v>
      </c>
      <c r="D295" s="2" t="s">
        <v>11</v>
      </c>
      <c r="E295" s="26"/>
      <c r="F295" s="14"/>
      <c r="G295" s="14">
        <v>5.827629733520336</v>
      </c>
      <c r="H295" s="21"/>
      <c r="I295" s="15" t="str">
        <f t="shared" si="16"/>
        <v xml:space="preserve">  </v>
      </c>
      <c r="J295" s="68"/>
      <c r="K295" s="69"/>
    </row>
    <row r="296" spans="1:11" x14ac:dyDescent="0.2">
      <c r="C296" s="48" t="s">
        <v>317</v>
      </c>
      <c r="D296" s="2" t="s">
        <v>80</v>
      </c>
      <c r="F296" s="14"/>
      <c r="G296" s="14">
        <v>9.6923494548251377</v>
      </c>
      <c r="H296" s="21"/>
      <c r="I296" s="15" t="str">
        <f t="shared" si="16"/>
        <v xml:space="preserve">  </v>
      </c>
      <c r="J296" s="68"/>
      <c r="K296" s="69"/>
    </row>
    <row r="297" spans="1:11" x14ac:dyDescent="0.2">
      <c r="C297" s="49" t="s">
        <v>318</v>
      </c>
      <c r="D297" s="2" t="s">
        <v>83</v>
      </c>
      <c r="E297" s="26"/>
      <c r="F297" s="14"/>
      <c r="G297" s="14">
        <v>14.911073975709467</v>
      </c>
      <c r="H297" s="21"/>
      <c r="I297" s="15" t="str">
        <f t="shared" si="16"/>
        <v xml:space="preserve">  </v>
      </c>
      <c r="J297" s="68"/>
      <c r="K297" s="69"/>
    </row>
    <row r="298" spans="1:11" x14ac:dyDescent="0.2">
      <c r="D298" s="2"/>
      <c r="E298" s="2"/>
      <c r="F298" s="14"/>
      <c r="H298" s="21"/>
      <c r="I298" s="15"/>
      <c r="J298" s="68"/>
      <c r="K298" s="69"/>
    </row>
    <row r="299" spans="1:11" x14ac:dyDescent="0.2">
      <c r="D299" s="2"/>
      <c r="E299" s="2"/>
      <c r="F299" s="14"/>
      <c r="H299" s="21"/>
      <c r="I299" s="15"/>
      <c r="J299" s="68"/>
      <c r="K299" s="69"/>
    </row>
    <row r="300" spans="1:11" x14ac:dyDescent="0.2">
      <c r="F300" s="14"/>
      <c r="I300" s="15"/>
    </row>
    <row r="301" spans="1:11" x14ac:dyDescent="0.2">
      <c r="H301" s="25"/>
    </row>
    <row r="302" spans="1:11" x14ac:dyDescent="0.2"/>
    <row r="303" spans="1:11" x14ac:dyDescent="0.2"/>
    <row r="304" spans="1:11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</sheetData>
  <sheetProtection algorithmName="SHA-512" hashValue="fK0mdpyVuXQToRaewSkEPkFO/njAh4HvB+43wyT38UyxKoB1cMpUgx7yo0fBo7dKV9LdAgsFj4DPgSmyn6TuQQ==" saltValue="rC17XLlzx+DW0z0zyc6skQ==" spinCount="100000" sheet="1" insertHyperlinks="0" selectLockedCells="1"/>
  <mergeCells count="9">
    <mergeCell ref="K10:K11"/>
    <mergeCell ref="F5:I5"/>
    <mergeCell ref="A10:B11"/>
    <mergeCell ref="C10:C11"/>
    <mergeCell ref="D10:D11"/>
    <mergeCell ref="F10:F11"/>
    <mergeCell ref="E10:E11"/>
    <mergeCell ref="C9:G9"/>
    <mergeCell ref="C8:G8"/>
  </mergeCells>
  <phoneticPr fontId="0" type="noConversion"/>
  <hyperlinks>
    <hyperlink ref="C3" r:id="rId1" xr:uid="{00000000-0004-0000-0000-000000000000}"/>
  </hyperlinks>
  <pageMargins left="1.1811023622047245" right="0.19685039370078741" top="0.19685039370078741" bottom="0.43307086614173229" header="0" footer="0"/>
  <pageSetup paperSize="9" scale="85" firstPageNumber="0" fitToHeight="0" orientation="portrait" r:id="rId2"/>
  <headerFooter alignWithMargins="0">
    <oddHeader xml:space="preserve">&amp;R              </oddHeader>
    <oddFooter>&amp;C&amp;P  /  &amp;N&amp;RHekamerk OÜ</oddFooter>
  </headerFooter>
  <rowBreaks count="6" manualBreakCount="6">
    <brk id="50" max="9" man="1"/>
    <brk id="109" max="9" man="1"/>
    <brk id="170" max="9" man="1"/>
    <brk id="215" max="9" man="1"/>
    <brk id="268" max="9" man="1"/>
    <brk id="299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Leht1</vt:lpstr>
      <vt:lpstr>Leht1!Print_Area</vt:lpstr>
      <vt:lpstr>Leht1!Print_Titles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TERASPRESS</dc:title>
  <dc:creator>HEKAMERK</dc:creator>
  <dc:description>HEKAMERK</dc:description>
  <cp:lastModifiedBy>Andrei Erbe</cp:lastModifiedBy>
  <cp:revision>1</cp:revision>
  <cp:lastPrinted>2021-02-05T14:11:00Z</cp:lastPrinted>
  <dcterms:created xsi:type="dcterms:W3CDTF">2006-05-06T16:38:56Z</dcterms:created>
  <dcterms:modified xsi:type="dcterms:W3CDTF">2024-05-27T06:24:56Z</dcterms:modified>
  <cp:category>HINNAKIRI</cp:category>
</cp:coreProperties>
</file>