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paul\Desktop\"/>
    </mc:Choice>
  </mc:AlternateContent>
  <xr:revisionPtr revIDLastSave="0" documentId="13_ncr:1_{40BC1198-2DB0-4591-B3B5-D3488426315E}" xr6:coauthVersionLast="47" xr6:coauthVersionMax="47" xr10:uidLastSave="{00000000-0000-0000-0000-000000000000}"/>
  <bookViews>
    <workbookView xWindow="-120" yWindow="-120" windowWidth="29040" windowHeight="15840" tabRatio="366" xr2:uid="{00000000-000D-0000-FFFF-FFFF00000000}"/>
  </bookViews>
  <sheets>
    <sheet name="Leht1" sheetId="1" r:id="rId1"/>
  </sheets>
  <definedNames>
    <definedName name="_xlnm.Print_Area" localSheetId="0">Leht1!$A:$J</definedName>
    <definedName name="_xlnm.Print_Titles" localSheetId="0">Leht1!$10:$11</definedName>
  </definedNames>
  <calcPr calcId="191029"/>
</workbook>
</file>

<file path=xl/calcChain.xml><?xml version="1.0" encoding="utf-8"?>
<calcChain xmlns="http://schemas.openxmlformats.org/spreadsheetml/2006/main">
  <c r="I331" i="1" l="1"/>
  <c r="I332" i="1"/>
  <c r="I333" i="1"/>
  <c r="I334" i="1"/>
  <c r="I335" i="1"/>
  <c r="I336" i="1"/>
  <c r="I337" i="1"/>
  <c r="I212" i="1"/>
  <c r="I213" i="1"/>
  <c r="I214" i="1"/>
  <c r="I162" i="1"/>
  <c r="I140" i="1"/>
  <c r="I167" i="1"/>
  <c r="I164" i="1"/>
  <c r="I150" i="1"/>
  <c r="I145" i="1"/>
  <c r="I130" i="1"/>
  <c r="I16" i="1"/>
  <c r="I17" i="1"/>
  <c r="I18" i="1"/>
  <c r="I19" i="1"/>
  <c r="I20" i="1"/>
  <c r="I21" i="1"/>
  <c r="I22" i="1"/>
  <c r="I23" i="1"/>
  <c r="I24" i="1"/>
  <c r="I15" i="1"/>
  <c r="I292" i="1" l="1"/>
  <c r="I279" i="1"/>
  <c r="I237" i="1"/>
  <c r="I187" i="1"/>
  <c r="I174" i="1"/>
  <c r="I173" i="1"/>
  <c r="I155" i="1"/>
  <c r="I134" i="1"/>
  <c r="I133" i="1"/>
  <c r="I132" i="1"/>
  <c r="I96" i="1"/>
  <c r="I76" i="1"/>
  <c r="I63" i="1"/>
  <c r="I50" i="1"/>
  <c r="I37" i="1"/>
  <c r="I313" i="1" l="1"/>
  <c r="I290" i="1"/>
  <c r="I291" i="1"/>
  <c r="I278" i="1"/>
  <c r="I80" i="1" l="1"/>
  <c r="I81" i="1"/>
  <c r="I82" i="1"/>
  <c r="I236" i="1"/>
  <c r="I235" i="1"/>
  <c r="I234" i="1"/>
  <c r="I154" i="1"/>
  <c r="I131" i="1"/>
  <c r="I216" i="1"/>
  <c r="I186" i="1"/>
  <c r="I95" i="1" l="1"/>
  <c r="I75" i="1"/>
  <c r="I62" i="1"/>
  <c r="I49" i="1"/>
  <c r="I36" i="1"/>
  <c r="I277" i="1" l="1"/>
  <c r="I276" i="1" l="1"/>
  <c r="I289" i="1" l="1"/>
  <c r="I322" i="1"/>
  <c r="I323" i="1"/>
  <c r="I324" i="1"/>
  <c r="I325" i="1"/>
  <c r="I326" i="1"/>
  <c r="I321" i="1"/>
  <c r="I315" i="1"/>
  <c r="I316" i="1"/>
  <c r="I314" i="1"/>
  <c r="I305" i="1"/>
  <c r="I306" i="1"/>
  <c r="I307" i="1"/>
  <c r="I308" i="1"/>
  <c r="I309" i="1"/>
  <c r="I304" i="1"/>
  <c r="I297" i="1"/>
  <c r="I298" i="1"/>
  <c r="I299" i="1"/>
  <c r="I300" i="1"/>
  <c r="I296" i="1"/>
  <c r="I284" i="1"/>
  <c r="I285" i="1"/>
  <c r="I286" i="1"/>
  <c r="I287" i="1"/>
  <c r="I288" i="1"/>
  <c r="I283" i="1"/>
  <c r="I271" i="1"/>
  <c r="I272" i="1"/>
  <c r="I273" i="1"/>
  <c r="I274" i="1"/>
  <c r="I275" i="1"/>
  <c r="I270" i="1"/>
  <c r="I264" i="1"/>
  <c r="I265" i="1"/>
  <c r="I266" i="1"/>
  <c r="I263" i="1"/>
  <c r="I257" i="1"/>
  <c r="I258" i="1"/>
  <c r="I259" i="1"/>
  <c r="I256" i="1"/>
  <c r="I224" i="1"/>
  <c r="I223" i="1"/>
  <c r="I225" i="1"/>
  <c r="I226" i="1"/>
  <c r="I227" i="1"/>
  <c r="I228" i="1"/>
  <c r="I229" i="1"/>
  <c r="I230" i="1"/>
  <c r="I231" i="1"/>
  <c r="I232" i="1"/>
  <c r="I233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5" i="1"/>
  <c r="I191" i="1"/>
  <c r="I179" i="1"/>
  <c r="I180" i="1"/>
  <c r="I181" i="1"/>
  <c r="I182" i="1"/>
  <c r="I183" i="1"/>
  <c r="I184" i="1"/>
  <c r="I185" i="1"/>
  <c r="I178" i="1"/>
  <c r="I172" i="1"/>
  <c r="I160" i="1"/>
  <c r="I161" i="1"/>
  <c r="I163" i="1"/>
  <c r="I165" i="1"/>
  <c r="I166" i="1"/>
  <c r="I168" i="1"/>
  <c r="I169" i="1"/>
  <c r="I170" i="1"/>
  <c r="I171" i="1"/>
  <c r="I159" i="1"/>
  <c r="I141" i="1"/>
  <c r="I142" i="1"/>
  <c r="I143" i="1"/>
  <c r="I144" i="1"/>
  <c r="I146" i="1"/>
  <c r="I147" i="1"/>
  <c r="I148" i="1"/>
  <c r="I149" i="1"/>
  <c r="I151" i="1"/>
  <c r="I152" i="1"/>
  <c r="I153" i="1"/>
  <c r="I139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14" i="1"/>
  <c r="I101" i="1"/>
  <c r="I102" i="1"/>
  <c r="I103" i="1"/>
  <c r="I104" i="1"/>
  <c r="I105" i="1"/>
  <c r="I106" i="1"/>
  <c r="I107" i="1"/>
  <c r="I108" i="1"/>
  <c r="I109" i="1"/>
  <c r="I100" i="1"/>
  <c r="I88" i="1"/>
  <c r="I89" i="1"/>
  <c r="I90" i="1"/>
  <c r="I91" i="1"/>
  <c r="I92" i="1"/>
  <c r="I93" i="1"/>
  <c r="I94" i="1"/>
  <c r="I87" i="1"/>
  <c r="I250" i="1"/>
  <c r="I251" i="1"/>
  <c r="I252" i="1"/>
  <c r="I249" i="1"/>
  <c r="I242" i="1"/>
  <c r="I243" i="1"/>
  <c r="I244" i="1"/>
  <c r="I241" i="1"/>
  <c r="I68" i="1"/>
  <c r="I69" i="1"/>
  <c r="I70" i="1"/>
  <c r="I71" i="1"/>
  <c r="I72" i="1"/>
  <c r="I73" i="1"/>
  <c r="I74" i="1"/>
  <c r="I67" i="1"/>
  <c r="I55" i="1"/>
  <c r="I56" i="1"/>
  <c r="I57" i="1"/>
  <c r="I58" i="1"/>
  <c r="I59" i="1"/>
  <c r="I60" i="1"/>
  <c r="I61" i="1"/>
  <c r="I54" i="1"/>
  <c r="I41" i="1"/>
  <c r="I42" i="1"/>
  <c r="I43" i="1"/>
  <c r="I44" i="1"/>
  <c r="I45" i="1"/>
  <c r="I46" i="1"/>
  <c r="I47" i="1"/>
  <c r="I48" i="1"/>
  <c r="I29" i="1"/>
  <c r="I30" i="1"/>
  <c r="I31" i="1"/>
  <c r="I32" i="1"/>
  <c r="I33" i="1"/>
  <c r="I34" i="1"/>
  <c r="I35" i="1"/>
  <c r="I28" i="1"/>
</calcChain>
</file>

<file path=xl/sharedStrings.xml><?xml version="1.0" encoding="utf-8"?>
<sst xmlns="http://schemas.openxmlformats.org/spreadsheetml/2006/main" count="304" uniqueCount="254">
  <si>
    <t>MÕÕT</t>
  </si>
  <si>
    <t>HIND</t>
  </si>
  <si>
    <t xml:space="preserve">HIND </t>
  </si>
  <si>
    <t>KM-TA</t>
  </si>
  <si>
    <t>TEL. 6776 300</t>
  </si>
  <si>
    <t>KOOD</t>
  </si>
  <si>
    <t>15 x 1,2</t>
  </si>
  <si>
    <t>18 x 1,2</t>
  </si>
  <si>
    <t>42 x 1,5</t>
  </si>
  <si>
    <t>15 x 1/2"</t>
  </si>
  <si>
    <t>18 x 1/2"</t>
  </si>
  <si>
    <t>22 x 3/4"</t>
  </si>
  <si>
    <t>28 x 1"</t>
  </si>
  <si>
    <t>PÕLVED 90° S/V  24001</t>
  </si>
  <si>
    <t>PÕLVED 90° S/S  24002</t>
  </si>
  <si>
    <t>PÕLVED 45° S/V  24040</t>
  </si>
  <si>
    <t>MÖÖDAVIIGUD S/V  24086</t>
  </si>
  <si>
    <t>PÕLVED 90° SK  24090</t>
  </si>
  <si>
    <t>PÕLVED 90° VK  24092</t>
  </si>
  <si>
    <t>KOLMIKUD  24130</t>
  </si>
  <si>
    <t>18 x 15 x 18</t>
  </si>
  <si>
    <t>ÜLEMINEKUKOLMIKUD  24130</t>
  </si>
  <si>
    <t>18 x 18 x 15</t>
  </si>
  <si>
    <t>22 x 15 x 22</t>
  </si>
  <si>
    <t>22 x 18 x 22</t>
  </si>
  <si>
    <t>28 x 18 x 28</t>
  </si>
  <si>
    <t>28 x 22 x 28</t>
  </si>
  <si>
    <t>35 x 22 x 35</t>
  </si>
  <si>
    <t>42 x 28 x 42</t>
  </si>
  <si>
    <t>42 x 35 x 42</t>
  </si>
  <si>
    <t>54 x 35 x 54</t>
  </si>
  <si>
    <t>54 x 42 x 54</t>
  </si>
  <si>
    <t>22 x 28 x 22</t>
  </si>
  <si>
    <t>ÜLEMINEKUKOLMIKUD SK 24130</t>
  </si>
  <si>
    <t>15x 1/2"SK x15</t>
  </si>
  <si>
    <t>18x 1/2"SK x18</t>
  </si>
  <si>
    <t>22x 1/2"SK x22</t>
  </si>
  <si>
    <t>28x 1/2"SK x28</t>
  </si>
  <si>
    <t>35x 1/2"SK x35</t>
  </si>
  <si>
    <t>76,1 x 2,0</t>
  </si>
  <si>
    <t>35 x 1,5</t>
  </si>
  <si>
    <t>76,1 x 54 x 76,1</t>
  </si>
  <si>
    <t>18 x 15</t>
  </si>
  <si>
    <t>22 x 15</t>
  </si>
  <si>
    <t>22 x 18</t>
  </si>
  <si>
    <t>28 x 15</t>
  </si>
  <si>
    <t>28 x 18</t>
  </si>
  <si>
    <t>28 x 22</t>
  </si>
  <si>
    <t>35 x 22</t>
  </si>
  <si>
    <t>ÜLEMINEKUD S/V  24243</t>
  </si>
  <si>
    <t>42 x 35</t>
  </si>
  <si>
    <t>42 x 28</t>
  </si>
  <si>
    <t>54 x 35</t>
  </si>
  <si>
    <t>54 x 42</t>
  </si>
  <si>
    <t>76,1 x 54</t>
  </si>
  <si>
    <t>76,1 x 42</t>
  </si>
  <si>
    <t>ÜLEMINEKUD S/S  24240</t>
  </si>
  <si>
    <t>35 x 28</t>
  </si>
  <si>
    <t>MUHVID S/S  24270</t>
  </si>
  <si>
    <t>OTSAKORGID S  24301</t>
  </si>
  <si>
    <t>18 x 3/4"</t>
  </si>
  <si>
    <t>28 x 3/4"</t>
  </si>
  <si>
    <t>35 x 1"1/4</t>
  </si>
  <si>
    <t>42 x 1"1/2</t>
  </si>
  <si>
    <t>54 x 2"</t>
  </si>
  <si>
    <t>OTSELIITED VK  24243</t>
  </si>
  <si>
    <t>OTSELIITED SK  24270</t>
  </si>
  <si>
    <t>22 x 18 x 18</t>
  </si>
  <si>
    <t>28 x 15 x 28</t>
  </si>
  <si>
    <t>35 x 28 x 35</t>
  </si>
  <si>
    <t>76,1 x 2"1/2</t>
  </si>
  <si>
    <t>PÕLVED 45° S/S  24041</t>
  </si>
  <si>
    <t>28 x 1,5</t>
  </si>
  <si>
    <t>22 x 1,5</t>
  </si>
  <si>
    <t>54 x 1,5</t>
  </si>
  <si>
    <t>MÖÖDAVIIGUD S/S  24085</t>
  </si>
  <si>
    <t>15 x 18 x 15</t>
  </si>
  <si>
    <t>35 x 18 x 35</t>
  </si>
  <si>
    <t>42 x 22</t>
  </si>
  <si>
    <t>REMONDIMUHVID S/S  24270S</t>
  </si>
  <si>
    <t>35 x 15 x 35</t>
  </si>
  <si>
    <t>42 x 22 x 42</t>
  </si>
  <si>
    <t>54 x 28 x 54</t>
  </si>
  <si>
    <t>54 x 22 x 54</t>
  </si>
  <si>
    <t>28x 3/4"SK x28</t>
  </si>
  <si>
    <t>35x 1"SK x35</t>
  </si>
  <si>
    <t>42x 1/2"SK x42</t>
  </si>
  <si>
    <t>54x 1/2"SK x54</t>
  </si>
  <si>
    <t>TERASTORUD, TSINGITUD  24000   6m latt</t>
  </si>
  <si>
    <t>35 x 1"</t>
  </si>
  <si>
    <t>22 x 1"</t>
  </si>
  <si>
    <t>LIITED MUTRIGA, VK  24333</t>
  </si>
  <si>
    <t>LIITED MUTRIGA, SK  24359</t>
  </si>
  <si>
    <t>15 x 3/4"</t>
  </si>
  <si>
    <t>KUMMITIHENDID PÄIKESEKÜTTE SÜSTEEMIDELE</t>
  </si>
  <si>
    <t>PUNAST VÄRVI, TÖÖTEMPERATUUR -20°C KUNI +200°C</t>
  </si>
  <si>
    <t>15 x 15</t>
  </si>
  <si>
    <t>12418115.1</t>
  </si>
  <si>
    <t>1241811815.1</t>
  </si>
  <si>
    <t>1241812215.1</t>
  </si>
  <si>
    <t>1241812218.1</t>
  </si>
  <si>
    <t>1241812815.1</t>
  </si>
  <si>
    <t>1241812818.1</t>
  </si>
  <si>
    <t>HEKAMERK OÜ</t>
  </si>
  <si>
    <t>info@hekamerk.ee</t>
  </si>
  <si>
    <t>124001A15</t>
  </si>
  <si>
    <t>124001A18</t>
  </si>
  <si>
    <t>124001A22</t>
  </si>
  <si>
    <t>124001A28</t>
  </si>
  <si>
    <t>124001A35</t>
  </si>
  <si>
    <t>124001A42</t>
  </si>
  <si>
    <t>124001A54</t>
  </si>
  <si>
    <t>124001A76</t>
  </si>
  <si>
    <t>124002A15</t>
  </si>
  <si>
    <t>124002A18</t>
  </si>
  <si>
    <t>124002A22</t>
  </si>
  <si>
    <t>124002A28</t>
  </si>
  <si>
    <t>124002A35</t>
  </si>
  <si>
    <t>124002A42</t>
  </si>
  <si>
    <t>124002A54</t>
  </si>
  <si>
    <t>124002A76</t>
  </si>
  <si>
    <t>76,1 x 35</t>
  </si>
  <si>
    <t>22 x 1/2"</t>
  </si>
  <si>
    <t>124243G1512</t>
  </si>
  <si>
    <t>124243G1812</t>
  </si>
  <si>
    <t>124243G1834</t>
  </si>
  <si>
    <t>124243G2212</t>
  </si>
  <si>
    <t>124243G2234</t>
  </si>
  <si>
    <t>124243G2834</t>
  </si>
  <si>
    <t>124243G281</t>
  </si>
  <si>
    <t>124243G351</t>
  </si>
  <si>
    <t>124243G35114</t>
  </si>
  <si>
    <t>124243G42112</t>
  </si>
  <si>
    <t>124243G542</t>
  </si>
  <si>
    <t>124243G76212</t>
  </si>
  <si>
    <t>54 x 1"1/2</t>
  </si>
  <si>
    <t>124270G1512</t>
  </si>
  <si>
    <t>124270G1812</t>
  </si>
  <si>
    <t>124270G1834</t>
  </si>
  <si>
    <t>124270G2234</t>
  </si>
  <si>
    <t>124270G2834</t>
  </si>
  <si>
    <t>124270G281</t>
  </si>
  <si>
    <t>124270G35114</t>
  </si>
  <si>
    <t>124270G42114</t>
  </si>
  <si>
    <t>124270G42112</t>
  </si>
  <si>
    <t>124270G54112</t>
  </si>
  <si>
    <t>124270G542</t>
  </si>
  <si>
    <t>124130G1512</t>
  </si>
  <si>
    <t>124130G1812</t>
  </si>
  <si>
    <t>124130G2212</t>
  </si>
  <si>
    <t>124130G2812</t>
  </si>
  <si>
    <t>124130G2834</t>
  </si>
  <si>
    <t>124130G3512</t>
  </si>
  <si>
    <t>35x 3/4"SK x35</t>
  </si>
  <si>
    <t>124130G3534</t>
  </si>
  <si>
    <t>124130G351</t>
  </si>
  <si>
    <t>42x 3/4"SK x42</t>
  </si>
  <si>
    <t>124130G4212</t>
  </si>
  <si>
    <t>124130G4234</t>
  </si>
  <si>
    <t>124130G5412</t>
  </si>
  <si>
    <t>124090G1512</t>
  </si>
  <si>
    <t>124090G1812</t>
  </si>
  <si>
    <t>124090G2234</t>
  </si>
  <si>
    <t>124090G281</t>
  </si>
  <si>
    <t>124092G1512</t>
  </si>
  <si>
    <t>124092G1812</t>
  </si>
  <si>
    <t>124092G2234</t>
  </si>
  <si>
    <t>124092G281</t>
  </si>
  <si>
    <t>124270S15</t>
  </si>
  <si>
    <t>124270S18</t>
  </si>
  <si>
    <t>124270S22</t>
  </si>
  <si>
    <t>124270S28</t>
  </si>
  <si>
    <t>124270S35</t>
  </si>
  <si>
    <t>124270S42</t>
  </si>
  <si>
    <t>124270S54</t>
  </si>
  <si>
    <t>124333G1512</t>
  </si>
  <si>
    <t>124333G1812</t>
  </si>
  <si>
    <t>124333G221</t>
  </si>
  <si>
    <t>124333G281</t>
  </si>
  <si>
    <t>124333G35114</t>
  </si>
  <si>
    <t>28 x 1"1/4</t>
  </si>
  <si>
    <t>124359G1534</t>
  </si>
  <si>
    <t>124359G1834</t>
  </si>
  <si>
    <t>124359G221</t>
  </si>
  <si>
    <t>124359G2234</t>
  </si>
  <si>
    <t>124359G28114</t>
  </si>
  <si>
    <t>124359G35112</t>
  </si>
  <si>
    <t>DR15S01</t>
  </si>
  <si>
    <t>DR18S01</t>
  </si>
  <si>
    <t>DR22S01</t>
  </si>
  <si>
    <t>DR28S01</t>
  </si>
  <si>
    <t>DR35S01</t>
  </si>
  <si>
    <t>DR42S01</t>
  </si>
  <si>
    <t>DR54S01</t>
  </si>
  <si>
    <t xml:space="preserve">HINNAKIRI                                   </t>
  </si>
  <si>
    <t>2.01</t>
  </si>
  <si>
    <t>42 x 1"1/4</t>
  </si>
  <si>
    <t>124001A89</t>
  </si>
  <si>
    <t>124270S76</t>
  </si>
  <si>
    <t>124270S89</t>
  </si>
  <si>
    <t>35 x 1"1/2</t>
  </si>
  <si>
    <t>69872L15</t>
  </si>
  <si>
    <t>69872L18</t>
  </si>
  <si>
    <t>69872L22</t>
  </si>
  <si>
    <t>69872L28</t>
  </si>
  <si>
    <t>NELIK, RISTUMINE ERINEVAL TASAPINNAL</t>
  </si>
  <si>
    <t>124002A89</t>
  </si>
  <si>
    <t>88,9 x 54 x 88,9</t>
  </si>
  <si>
    <t>88,9 x 76,1</t>
  </si>
  <si>
    <t>124243G893</t>
  </si>
  <si>
    <t>88,9 x 3"</t>
  </si>
  <si>
    <t>124130G5434</t>
  </si>
  <si>
    <t>54x 3/4" SK x54</t>
  </si>
  <si>
    <t>124130G7634</t>
  </si>
  <si>
    <t>76,1x 3/4" SK x76,1</t>
  </si>
  <si>
    <t>124130G8934</t>
  </si>
  <si>
    <t>88,9x 3/4" SK x88,9</t>
  </si>
  <si>
    <t>124246G1512</t>
  </si>
  <si>
    <t>124246G1812</t>
  </si>
  <si>
    <t>124246G2212</t>
  </si>
  <si>
    <t>NIPPEL SK  24246</t>
  </si>
  <si>
    <t>124001A108</t>
  </si>
  <si>
    <t>124002A108</t>
  </si>
  <si>
    <t>124130G10834</t>
  </si>
  <si>
    <t>124270S108</t>
  </si>
  <si>
    <t>124243G1084</t>
  </si>
  <si>
    <t>124270G76212</t>
  </si>
  <si>
    <t>124270G893</t>
  </si>
  <si>
    <t>M</t>
  </si>
  <si>
    <t>TK</t>
  </si>
  <si>
    <t>88,9 x 2,0</t>
  </si>
  <si>
    <t>108 x 2,0</t>
  </si>
  <si>
    <t>LEIVA TN. 4, 12618 TALLINN</t>
  </si>
  <si>
    <t>108 x 54</t>
  </si>
  <si>
    <t>108 x 76,1</t>
  </si>
  <si>
    <t>108 x 88,9</t>
  </si>
  <si>
    <t>108 x 4"</t>
  </si>
  <si>
    <t>108x3/4"x108</t>
  </si>
  <si>
    <t>KOMPENSAATORID S/S  9872, ROOSTEVABA (AISI 316)</t>
  </si>
  <si>
    <t>TSINGITUD TERASTORUD JA PRESSLIITMIKUD</t>
  </si>
  <si>
    <t xml:space="preserve">    TORUDE SOODUSTUS:</t>
  </si>
  <si>
    <t xml:space="preserve">    LIITMIKE SOODUSTUS:</t>
  </si>
  <si>
    <t>88,9 x 54</t>
  </si>
  <si>
    <t>124243G1534</t>
  </si>
  <si>
    <t>124243G221</t>
  </si>
  <si>
    <t>124243G42114</t>
  </si>
  <si>
    <t>124270G2212</t>
  </si>
  <si>
    <t>28 x 1/2"</t>
  </si>
  <si>
    <t>124270G2812</t>
  </si>
  <si>
    <t>124270G351</t>
  </si>
  <si>
    <t>76,1 x 28 x 76,1</t>
  </si>
  <si>
    <t>76,1 x 35 x 76,1</t>
  </si>
  <si>
    <t>76,1 x 42 x 76,1</t>
  </si>
  <si>
    <t>JAANUAR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</si>
</sst>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186"/>
    </font>
    <font>
      <sz val="10"/>
      <name val="Verdana"/>
      <family val="2"/>
      <charset val="186"/>
    </font>
    <font>
      <b/>
      <sz val="14"/>
      <name val="Verdana"/>
      <family val="2"/>
      <charset val="186"/>
    </font>
    <font>
      <b/>
      <sz val="16"/>
      <name val="Verdana"/>
      <family val="2"/>
      <charset val="186"/>
    </font>
    <font>
      <b/>
      <sz val="10"/>
      <name val="Verdana"/>
      <family val="2"/>
      <charset val="186"/>
    </font>
    <font>
      <b/>
      <sz val="20"/>
      <name val="Verdana"/>
      <family val="2"/>
      <charset val="186"/>
    </font>
    <font>
      <b/>
      <sz val="12"/>
      <name val="Verdana"/>
      <family val="2"/>
      <charset val="186"/>
    </font>
    <font>
      <b/>
      <sz val="11"/>
      <name val="Verdana"/>
      <family val="2"/>
      <charset val="186"/>
    </font>
    <font>
      <b/>
      <sz val="8"/>
      <name val="Verdana"/>
      <family val="2"/>
      <charset val="186"/>
    </font>
    <font>
      <b/>
      <sz val="10"/>
      <color indexed="12"/>
      <name val="Verdana"/>
      <family val="2"/>
      <charset val="186"/>
    </font>
    <font>
      <sz val="10"/>
      <name val="Verdana"/>
      <family val="2"/>
    </font>
    <font>
      <u/>
      <sz val="10"/>
      <color indexed="12"/>
      <name val="Arial"/>
      <family val="2"/>
      <charset val="186"/>
    </font>
    <font>
      <sz val="10"/>
      <color indexed="9"/>
      <name val="Verdana"/>
      <family val="2"/>
      <charset val="186"/>
    </font>
    <font>
      <b/>
      <sz val="11"/>
      <color indexed="9"/>
      <name val="Verdana"/>
      <family val="2"/>
      <charset val="186"/>
    </font>
    <font>
      <b/>
      <sz val="14"/>
      <name val="Verdana"/>
      <family val="2"/>
    </font>
    <font>
      <u/>
      <sz val="10"/>
      <color indexed="12"/>
      <name val="Verdana"/>
      <family val="2"/>
      <charset val="186"/>
    </font>
    <font>
      <b/>
      <sz val="16"/>
      <name val="Verdana"/>
      <family val="2"/>
    </font>
    <font>
      <sz val="9"/>
      <name val="Verdan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1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49" fontId="7" fillId="0" borderId="0" xfId="0" applyNumberFormat="1" applyFont="1" applyAlignment="1" applyProtection="1">
      <alignment horizontal="center"/>
      <protection hidden="1"/>
    </xf>
    <xf numFmtId="2" fontId="1" fillId="0" borderId="0" xfId="0" applyNumberFormat="1" applyFont="1" applyAlignment="1" applyProtection="1">
      <alignment horizontal="center"/>
      <protection hidden="1"/>
    </xf>
    <xf numFmtId="2" fontId="9" fillId="0" borderId="0" xfId="0" applyNumberFormat="1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9" fontId="6" fillId="2" borderId="1" xfId="0" applyNumberFormat="1" applyFont="1" applyFill="1" applyBorder="1" applyAlignment="1" applyProtection="1">
      <alignment horizontal="center" vertical="center"/>
      <protection locked="0"/>
    </xf>
    <xf numFmtId="2" fontId="7" fillId="0" borderId="0" xfId="0" applyNumberFormat="1" applyFont="1" applyAlignment="1" applyProtection="1">
      <alignment horizontal="center"/>
      <protection hidden="1"/>
    </xf>
    <xf numFmtId="2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49" fontId="13" fillId="0" borderId="0" xfId="0" applyNumberFormat="1" applyFont="1" applyAlignment="1" applyProtection="1">
      <alignment horizontal="center"/>
      <protection hidden="1"/>
    </xf>
    <xf numFmtId="2" fontId="13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49" fontId="1" fillId="0" borderId="0" xfId="0" applyNumberFormat="1" applyFont="1" applyAlignment="1">
      <alignment horizontal="center"/>
    </xf>
    <xf numFmtId="0" fontId="14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15" fillId="0" borderId="0" xfId="1" applyFont="1" applyAlignment="1" applyProtection="1">
      <alignment horizontal="left"/>
      <protection hidden="1"/>
    </xf>
    <xf numFmtId="49" fontId="2" fillId="0" borderId="0" xfId="0" applyNumberFormat="1" applyFont="1" applyAlignment="1" applyProtection="1">
      <alignment horizontal="right"/>
      <protection hidden="1"/>
    </xf>
    <xf numFmtId="2" fontId="10" fillId="0" borderId="0" xfId="0" applyNumberFormat="1" applyFont="1" applyAlignment="1" applyProtection="1">
      <alignment horizontal="center"/>
      <protection hidden="1"/>
    </xf>
    <xf numFmtId="2" fontId="1" fillId="0" borderId="0" xfId="0" applyNumberFormat="1" applyFont="1" applyProtection="1">
      <protection hidden="1"/>
    </xf>
    <xf numFmtId="2" fontId="10" fillId="0" borderId="0" xfId="0" applyNumberFormat="1" applyFont="1" applyProtection="1">
      <protection hidden="1"/>
    </xf>
    <xf numFmtId="2" fontId="5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2" fontId="4" fillId="0" borderId="0" xfId="0" applyNumberFormat="1" applyFont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2" fontId="4" fillId="0" borderId="2" xfId="0" applyNumberFormat="1" applyFont="1" applyBorder="1" applyAlignment="1" applyProtection="1">
      <alignment horizontal="center"/>
      <protection hidden="1"/>
    </xf>
    <xf numFmtId="2" fontId="4" fillId="0" borderId="3" xfId="0" applyNumberFormat="1" applyFont="1" applyBorder="1" applyAlignment="1" applyProtection="1">
      <alignment horizontal="center"/>
      <protection hidden="1"/>
    </xf>
    <xf numFmtId="2" fontId="4" fillId="0" borderId="4" xfId="0" applyNumberFormat="1" applyFont="1" applyBorder="1" applyAlignment="1" applyProtection="1">
      <alignment horizontal="center"/>
      <protection hidden="1"/>
    </xf>
    <xf numFmtId="2" fontId="4" fillId="0" borderId="5" xfId="0" applyNumberFormat="1" applyFont="1" applyBorder="1" applyAlignment="1" applyProtection="1">
      <alignment horizontal="center"/>
      <protection hidden="1"/>
    </xf>
    <xf numFmtId="1" fontId="10" fillId="0" borderId="0" xfId="0" applyNumberFormat="1" applyFont="1" applyAlignment="1" applyProtection="1">
      <alignment horizontal="left"/>
      <protection hidden="1"/>
    </xf>
    <xf numFmtId="0" fontId="16" fillId="0" borderId="0" xfId="0" applyFont="1" applyAlignment="1" applyProtection="1">
      <alignment horizontal="left"/>
      <protection hidden="1"/>
    </xf>
    <xf numFmtId="1" fontId="3" fillId="0" borderId="0" xfId="0" applyNumberFormat="1" applyFont="1" applyAlignment="1" applyProtection="1">
      <alignment horizontal="left"/>
      <protection hidden="1"/>
    </xf>
    <xf numFmtId="1" fontId="4" fillId="0" borderId="0" xfId="0" applyNumberFormat="1" applyFont="1" applyAlignment="1" applyProtection="1">
      <alignment horizontal="left" vertical="center"/>
      <protection hidden="1"/>
    </xf>
    <xf numFmtId="1" fontId="4" fillId="0" borderId="0" xfId="0" applyNumberFormat="1" applyFont="1" applyAlignment="1" applyProtection="1">
      <alignment horizontal="left"/>
      <protection hidden="1"/>
    </xf>
    <xf numFmtId="1" fontId="1" fillId="0" borderId="0" xfId="0" applyNumberFormat="1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left"/>
      <protection hidden="1"/>
    </xf>
    <xf numFmtId="1" fontId="1" fillId="0" borderId="0" xfId="0" applyNumberFormat="1" applyFont="1" applyAlignment="1">
      <alignment horizontal="left"/>
    </xf>
    <xf numFmtId="49" fontId="4" fillId="0" borderId="0" xfId="0" applyNumberFormat="1" applyFont="1" applyAlignment="1" applyProtection="1">
      <alignment horizontal="center"/>
      <protection hidden="1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17" fillId="0" borderId="0" xfId="0" applyNumberFormat="1" applyFont="1" applyAlignment="1">
      <alignment horizontal="left"/>
    </xf>
    <xf numFmtId="1" fontId="17" fillId="0" borderId="0" xfId="0" applyNumberFormat="1" applyFont="1" applyAlignment="1" applyProtection="1">
      <alignment horizontal="left"/>
      <protection hidden="1"/>
    </xf>
    <xf numFmtId="9" fontId="6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15" fillId="0" borderId="0" xfId="1" applyFont="1" applyAlignment="1" applyProtection="1">
      <protection locked="0"/>
    </xf>
    <xf numFmtId="0" fontId="15" fillId="0" borderId="0" xfId="1" applyFont="1" applyAlignment="1" applyProtection="1">
      <alignment horizontal="left"/>
      <protection locked="0"/>
    </xf>
    <xf numFmtId="49" fontId="16" fillId="0" borderId="0" xfId="0" applyNumberFormat="1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center"/>
      <protection hidden="1"/>
    </xf>
    <xf numFmtId="0" fontId="4" fillId="0" borderId="6" xfId="0" applyFont="1" applyBorder="1" applyProtection="1">
      <protection hidden="1"/>
    </xf>
    <xf numFmtId="0" fontId="4" fillId="0" borderId="7" xfId="0" applyFont="1" applyBorder="1" applyProtection="1">
      <protection hidden="1"/>
    </xf>
    <xf numFmtId="0" fontId="4" fillId="0" borderId="8" xfId="0" applyFont="1" applyBorder="1" applyProtection="1">
      <protection hidden="1"/>
    </xf>
    <xf numFmtId="0" fontId="4" fillId="0" borderId="9" xfId="0" applyFont="1" applyBorder="1" applyProtection="1">
      <protection hidden="1"/>
    </xf>
    <xf numFmtId="1" fontId="4" fillId="0" borderId="7" xfId="0" applyNumberFormat="1" applyFont="1" applyBorder="1" applyAlignment="1" applyProtection="1">
      <alignment horizontal="left" vertical="center"/>
      <protection hidden="1"/>
    </xf>
    <xf numFmtId="1" fontId="4" fillId="0" borderId="9" xfId="0" applyNumberFormat="1" applyFont="1" applyBorder="1" applyAlignment="1" applyProtection="1">
      <alignment horizontal="left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1" fontId="7" fillId="0" borderId="4" xfId="0" applyNumberFormat="1" applyFont="1" applyBorder="1" applyAlignment="1" applyProtection="1">
      <alignment horizontal="right" vertical="center"/>
      <protection hidden="1"/>
    </xf>
    <xf numFmtId="1" fontId="7" fillId="0" borderId="0" xfId="0" applyNumberFormat="1" applyFont="1" applyAlignment="1" applyProtection="1">
      <alignment horizontal="right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jpeg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png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8.jpe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png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png"/><Relationship Id="rId28" Type="http://schemas.openxmlformats.org/officeDocument/2006/relationships/image" Target="../media/image27.jpeg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hyperlink" Target="http://www.hekamerk.e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240</xdr:row>
      <xdr:rowOff>57150</xdr:rowOff>
    </xdr:from>
    <xdr:to>
      <xdr:col>1</xdr:col>
      <xdr:colOff>581025</xdr:colOff>
      <xdr:row>243</xdr:row>
      <xdr:rowOff>123825</xdr:rowOff>
    </xdr:to>
    <xdr:pic>
      <xdr:nvPicPr>
        <xdr:cNvPr id="3153" name="Picture 67">
          <a:extLst>
            <a:ext uri="{FF2B5EF4-FFF2-40B4-BE49-F238E27FC236}">
              <a16:creationId xmlns:a16="http://schemas.microsoft.com/office/drawing/2014/main" id="{EFE6F7AB-04D3-4AAC-B883-B8DE2A471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2108775"/>
          <a:ext cx="11334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254</xdr:row>
      <xdr:rowOff>133350</xdr:rowOff>
    </xdr:from>
    <xdr:to>
      <xdr:col>1</xdr:col>
      <xdr:colOff>171450</xdr:colOff>
      <xdr:row>258</xdr:row>
      <xdr:rowOff>104776</xdr:rowOff>
    </xdr:to>
    <xdr:pic>
      <xdr:nvPicPr>
        <xdr:cNvPr id="3154" name="Picture 74">
          <a:extLst>
            <a:ext uri="{FF2B5EF4-FFF2-40B4-BE49-F238E27FC236}">
              <a16:creationId xmlns:a16="http://schemas.microsoft.com/office/drawing/2014/main" id="{2595E1D6-61CF-494B-91E7-07E73A638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4347150"/>
          <a:ext cx="6191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262</xdr:row>
      <xdr:rowOff>0</xdr:rowOff>
    </xdr:from>
    <xdr:to>
      <xdr:col>1</xdr:col>
      <xdr:colOff>180975</xdr:colOff>
      <xdr:row>265</xdr:row>
      <xdr:rowOff>133350</xdr:rowOff>
    </xdr:to>
    <xdr:pic>
      <xdr:nvPicPr>
        <xdr:cNvPr id="3155" name="Picture 75">
          <a:extLst>
            <a:ext uri="{FF2B5EF4-FFF2-40B4-BE49-F238E27FC236}">
              <a16:creationId xmlns:a16="http://schemas.microsoft.com/office/drawing/2014/main" id="{4D9CD6DD-1EAD-4397-AFB2-FE1B30AD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5566350"/>
          <a:ext cx="6286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222</xdr:row>
      <xdr:rowOff>152400</xdr:rowOff>
    </xdr:from>
    <xdr:to>
      <xdr:col>1</xdr:col>
      <xdr:colOff>571500</xdr:colOff>
      <xdr:row>226</xdr:row>
      <xdr:rowOff>152400</xdr:rowOff>
    </xdr:to>
    <xdr:pic>
      <xdr:nvPicPr>
        <xdr:cNvPr id="3156" name="Picture 76">
          <a:extLst>
            <a:ext uri="{FF2B5EF4-FFF2-40B4-BE49-F238E27FC236}">
              <a16:creationId xmlns:a16="http://schemas.microsoft.com/office/drawing/2014/main" id="{56CD0B4F-72B2-478E-BE86-5DEDB8B9E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9737050"/>
          <a:ext cx="10953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342900</xdr:colOff>
      <xdr:row>13</xdr:row>
      <xdr:rowOff>123825</xdr:rowOff>
    </xdr:from>
    <xdr:to>
      <xdr:col>1</xdr:col>
      <xdr:colOff>323850</xdr:colOff>
      <xdr:row>22</xdr:row>
      <xdr:rowOff>9524</xdr:rowOff>
    </xdr:to>
    <xdr:pic>
      <xdr:nvPicPr>
        <xdr:cNvPr id="3157" name="Picture 82">
          <a:extLst>
            <a:ext uri="{FF2B5EF4-FFF2-40B4-BE49-F238E27FC236}">
              <a16:creationId xmlns:a16="http://schemas.microsoft.com/office/drawing/2014/main" id="{688B2922-552B-4621-B953-5EE5E91B5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-33338" y="2909888"/>
          <a:ext cx="1343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28</xdr:row>
      <xdr:rowOff>47625</xdr:rowOff>
    </xdr:from>
    <xdr:to>
      <xdr:col>1</xdr:col>
      <xdr:colOff>514350</xdr:colOff>
      <xdr:row>33</xdr:row>
      <xdr:rowOff>47626</xdr:rowOff>
    </xdr:to>
    <xdr:pic>
      <xdr:nvPicPr>
        <xdr:cNvPr id="3158" name="Picture 83">
          <a:extLst>
            <a:ext uri="{FF2B5EF4-FFF2-40B4-BE49-F238E27FC236}">
              <a16:creationId xmlns:a16="http://schemas.microsoft.com/office/drawing/2014/main" id="{E54EE6C2-4AB2-4BD4-BCC5-462160776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600575"/>
          <a:ext cx="9620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40</xdr:row>
      <xdr:rowOff>95250</xdr:rowOff>
    </xdr:from>
    <xdr:to>
      <xdr:col>1</xdr:col>
      <xdr:colOff>533400</xdr:colOff>
      <xdr:row>46</xdr:row>
      <xdr:rowOff>19050</xdr:rowOff>
    </xdr:to>
    <xdr:pic>
      <xdr:nvPicPr>
        <xdr:cNvPr id="3159" name="Picture 84">
          <a:extLst>
            <a:ext uri="{FF2B5EF4-FFF2-40B4-BE49-F238E27FC236}">
              <a16:creationId xmlns:a16="http://schemas.microsoft.com/office/drawing/2014/main" id="{76AA264E-55E5-47AF-9F09-E86078209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305550"/>
          <a:ext cx="9525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53</xdr:row>
      <xdr:rowOff>104775</xdr:rowOff>
    </xdr:from>
    <xdr:to>
      <xdr:col>1</xdr:col>
      <xdr:colOff>504825</xdr:colOff>
      <xdr:row>60</xdr:row>
      <xdr:rowOff>76200</xdr:rowOff>
    </xdr:to>
    <xdr:pic>
      <xdr:nvPicPr>
        <xdr:cNvPr id="3160" name="Picture 85">
          <a:extLst>
            <a:ext uri="{FF2B5EF4-FFF2-40B4-BE49-F238E27FC236}">
              <a16:creationId xmlns:a16="http://schemas.microsoft.com/office/drawing/2014/main" id="{C12FF1C4-8FB0-4A6E-88E5-F48FC9D40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134350"/>
          <a:ext cx="9048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66</xdr:row>
      <xdr:rowOff>57150</xdr:rowOff>
    </xdr:from>
    <xdr:to>
      <xdr:col>1</xdr:col>
      <xdr:colOff>419100</xdr:colOff>
      <xdr:row>73</xdr:row>
      <xdr:rowOff>57151</xdr:rowOff>
    </xdr:to>
    <xdr:pic>
      <xdr:nvPicPr>
        <xdr:cNvPr id="3161" name="Picture 86">
          <a:extLst>
            <a:ext uri="{FF2B5EF4-FFF2-40B4-BE49-F238E27FC236}">
              <a16:creationId xmlns:a16="http://schemas.microsoft.com/office/drawing/2014/main" id="{67DA246E-E274-4239-8E40-8C27C96A3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906000"/>
          <a:ext cx="8001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177</xdr:row>
      <xdr:rowOff>142875</xdr:rowOff>
    </xdr:from>
    <xdr:to>
      <xdr:col>1</xdr:col>
      <xdr:colOff>552450</xdr:colOff>
      <xdr:row>183</xdr:row>
      <xdr:rowOff>66675</xdr:rowOff>
    </xdr:to>
    <xdr:pic>
      <xdr:nvPicPr>
        <xdr:cNvPr id="3162" name="Picture 87">
          <a:extLst>
            <a:ext uri="{FF2B5EF4-FFF2-40B4-BE49-F238E27FC236}">
              <a16:creationId xmlns:a16="http://schemas.microsoft.com/office/drawing/2014/main" id="{AB8CFE9B-51CF-4888-828D-44DD7ABF7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3660100"/>
          <a:ext cx="10096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99</xdr:row>
      <xdr:rowOff>95250</xdr:rowOff>
    </xdr:from>
    <xdr:to>
      <xdr:col>1</xdr:col>
      <xdr:colOff>438150</xdr:colOff>
      <xdr:row>107</xdr:row>
      <xdr:rowOff>133350</xdr:rowOff>
    </xdr:to>
    <xdr:pic>
      <xdr:nvPicPr>
        <xdr:cNvPr id="3163" name="Picture 88">
          <a:extLst>
            <a:ext uri="{FF2B5EF4-FFF2-40B4-BE49-F238E27FC236}">
              <a16:creationId xmlns:a16="http://schemas.microsoft.com/office/drawing/2014/main" id="{ACADE53C-7811-4EDD-9587-7AE28D2D8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582650"/>
          <a:ext cx="8477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114</xdr:row>
      <xdr:rowOff>66675</xdr:rowOff>
    </xdr:from>
    <xdr:to>
      <xdr:col>1</xdr:col>
      <xdr:colOff>390525</xdr:colOff>
      <xdr:row>123</xdr:row>
      <xdr:rowOff>123826</xdr:rowOff>
    </xdr:to>
    <xdr:pic>
      <xdr:nvPicPr>
        <xdr:cNvPr id="3164" name="Picture 89">
          <a:extLst>
            <a:ext uri="{FF2B5EF4-FFF2-40B4-BE49-F238E27FC236}">
              <a16:creationId xmlns:a16="http://schemas.microsoft.com/office/drawing/2014/main" id="{ADA39C15-3862-4496-889B-746EA909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859125"/>
          <a:ext cx="8667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86</xdr:row>
      <xdr:rowOff>47625</xdr:rowOff>
    </xdr:from>
    <xdr:to>
      <xdr:col>1</xdr:col>
      <xdr:colOff>419100</xdr:colOff>
      <xdr:row>93</xdr:row>
      <xdr:rowOff>152399</xdr:rowOff>
    </xdr:to>
    <xdr:pic>
      <xdr:nvPicPr>
        <xdr:cNvPr id="3165" name="Picture 90">
          <a:extLst>
            <a:ext uri="{FF2B5EF4-FFF2-40B4-BE49-F238E27FC236}">
              <a16:creationId xmlns:a16="http://schemas.microsoft.com/office/drawing/2014/main" id="{C160C630-9183-4A1A-A889-1E0028C03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1715750"/>
          <a:ext cx="85725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191</xdr:row>
      <xdr:rowOff>85725</xdr:rowOff>
    </xdr:from>
    <xdr:to>
      <xdr:col>1</xdr:col>
      <xdr:colOff>542925</xdr:colOff>
      <xdr:row>197</xdr:row>
      <xdr:rowOff>47625</xdr:rowOff>
    </xdr:to>
    <xdr:pic>
      <xdr:nvPicPr>
        <xdr:cNvPr id="3166" name="Picture 100">
          <a:extLst>
            <a:ext uri="{FF2B5EF4-FFF2-40B4-BE49-F238E27FC236}">
              <a16:creationId xmlns:a16="http://schemas.microsoft.com/office/drawing/2014/main" id="{CD125197-9406-4AC4-BF22-3B349855D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584150"/>
          <a:ext cx="10763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140</xdr:row>
      <xdr:rowOff>57150</xdr:rowOff>
    </xdr:from>
    <xdr:to>
      <xdr:col>1</xdr:col>
      <xdr:colOff>552450</xdr:colOff>
      <xdr:row>145</xdr:row>
      <xdr:rowOff>47625</xdr:rowOff>
    </xdr:to>
    <xdr:pic>
      <xdr:nvPicPr>
        <xdr:cNvPr id="3167" name="Picture 106">
          <a:extLst>
            <a:ext uri="{FF2B5EF4-FFF2-40B4-BE49-F238E27FC236}">
              <a16:creationId xmlns:a16="http://schemas.microsoft.com/office/drawing/2014/main" id="{8AE609C9-5768-4173-975D-212EEE0E9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8964275"/>
          <a:ext cx="10382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159</xdr:row>
      <xdr:rowOff>66675</xdr:rowOff>
    </xdr:from>
    <xdr:to>
      <xdr:col>1</xdr:col>
      <xdr:colOff>561975</xdr:colOff>
      <xdr:row>164</xdr:row>
      <xdr:rowOff>66675</xdr:rowOff>
    </xdr:to>
    <xdr:pic>
      <xdr:nvPicPr>
        <xdr:cNvPr id="3168" name="Picture 107">
          <a:extLst>
            <a:ext uri="{FF2B5EF4-FFF2-40B4-BE49-F238E27FC236}">
              <a16:creationId xmlns:a16="http://schemas.microsoft.com/office/drawing/2014/main" id="{9DA20D8A-38BC-4DF4-87DF-8387892FC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1440775"/>
          <a:ext cx="9810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323850</xdr:colOff>
      <xdr:row>311</xdr:row>
      <xdr:rowOff>57150</xdr:rowOff>
    </xdr:from>
    <xdr:to>
      <xdr:col>1</xdr:col>
      <xdr:colOff>161925</xdr:colOff>
      <xdr:row>316</xdr:row>
      <xdr:rowOff>123824</xdr:rowOff>
    </xdr:to>
    <xdr:pic>
      <xdr:nvPicPr>
        <xdr:cNvPr id="3169" name="Picture 110">
          <a:extLst>
            <a:ext uri="{FF2B5EF4-FFF2-40B4-BE49-F238E27FC236}">
              <a16:creationId xmlns:a16="http://schemas.microsoft.com/office/drawing/2014/main" id="{D5B7560C-1D2D-4D18-AC90-F49F19F3A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2605325"/>
          <a:ext cx="4476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269</xdr:row>
      <xdr:rowOff>38100</xdr:rowOff>
    </xdr:from>
    <xdr:to>
      <xdr:col>1</xdr:col>
      <xdr:colOff>276225</xdr:colOff>
      <xdr:row>274</xdr:row>
      <xdr:rowOff>76199</xdr:rowOff>
    </xdr:to>
    <xdr:pic>
      <xdr:nvPicPr>
        <xdr:cNvPr id="3170" name="Picture 111">
          <a:extLst>
            <a:ext uri="{FF2B5EF4-FFF2-40B4-BE49-F238E27FC236}">
              <a16:creationId xmlns:a16="http://schemas.microsoft.com/office/drawing/2014/main" id="{6864B562-1013-4706-A8EF-BB677DE5F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6776025"/>
          <a:ext cx="6953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1085850</xdr:colOff>
      <xdr:row>339</xdr:row>
      <xdr:rowOff>114300</xdr:rowOff>
    </xdr:from>
    <xdr:to>
      <xdr:col>5</xdr:col>
      <xdr:colOff>508186</xdr:colOff>
      <xdr:row>345</xdr:row>
      <xdr:rowOff>57150</xdr:rowOff>
    </xdr:to>
    <xdr:pic>
      <xdr:nvPicPr>
        <xdr:cNvPr id="3171" name="Picture 125">
          <a:extLst>
            <a:ext uri="{FF2B5EF4-FFF2-40B4-BE49-F238E27FC236}">
              <a16:creationId xmlns:a16="http://schemas.microsoft.com/office/drawing/2014/main" id="{8D120496-3F98-49A2-B425-A6375B8AA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47615475"/>
          <a:ext cx="9620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219075</xdr:colOff>
      <xdr:row>339</xdr:row>
      <xdr:rowOff>76200</xdr:rowOff>
    </xdr:from>
    <xdr:to>
      <xdr:col>1</xdr:col>
      <xdr:colOff>514350</xdr:colOff>
      <xdr:row>345</xdr:row>
      <xdr:rowOff>19050</xdr:rowOff>
    </xdr:to>
    <xdr:pic>
      <xdr:nvPicPr>
        <xdr:cNvPr id="3172" name="Picture 126">
          <a:extLst>
            <a:ext uri="{FF2B5EF4-FFF2-40B4-BE49-F238E27FC236}">
              <a16:creationId xmlns:a16="http://schemas.microsoft.com/office/drawing/2014/main" id="{5B3721CB-ACA9-4380-B179-1C64CEB43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577375"/>
          <a:ext cx="9048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581025</xdr:colOff>
      <xdr:row>339</xdr:row>
      <xdr:rowOff>76200</xdr:rowOff>
    </xdr:from>
    <xdr:to>
      <xdr:col>3</xdr:col>
      <xdr:colOff>370355</xdr:colOff>
      <xdr:row>345</xdr:row>
      <xdr:rowOff>19050</xdr:rowOff>
    </xdr:to>
    <xdr:pic>
      <xdr:nvPicPr>
        <xdr:cNvPr id="3173" name="Picture 127">
          <a:extLst>
            <a:ext uri="{FF2B5EF4-FFF2-40B4-BE49-F238E27FC236}">
              <a16:creationId xmlns:a16="http://schemas.microsoft.com/office/drawing/2014/main" id="{9CCD18A4-4B96-4A29-AA72-DB1F52DEE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47577375"/>
          <a:ext cx="10382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248</xdr:row>
      <xdr:rowOff>57150</xdr:rowOff>
    </xdr:from>
    <xdr:to>
      <xdr:col>1</xdr:col>
      <xdr:colOff>485775</xdr:colOff>
      <xdr:row>251</xdr:row>
      <xdr:rowOff>133350</xdr:rowOff>
    </xdr:to>
    <xdr:pic>
      <xdr:nvPicPr>
        <xdr:cNvPr id="3174" name="Picture 131">
          <a:extLst>
            <a:ext uri="{FF2B5EF4-FFF2-40B4-BE49-F238E27FC236}">
              <a16:creationId xmlns:a16="http://schemas.microsoft.com/office/drawing/2014/main" id="{481F396B-B9D5-4D80-8E33-252A3D521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3280350"/>
          <a:ext cx="952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282</xdr:row>
      <xdr:rowOff>76200</xdr:rowOff>
    </xdr:from>
    <xdr:to>
      <xdr:col>1</xdr:col>
      <xdr:colOff>361950</xdr:colOff>
      <xdr:row>287</xdr:row>
      <xdr:rowOff>57149</xdr:rowOff>
    </xdr:to>
    <xdr:pic>
      <xdr:nvPicPr>
        <xdr:cNvPr id="3175" name="Picture 132">
          <a:extLst>
            <a:ext uri="{FF2B5EF4-FFF2-40B4-BE49-F238E27FC236}">
              <a16:creationId xmlns:a16="http://schemas.microsoft.com/office/drawing/2014/main" id="{5D74F096-18F3-47EB-A419-8E48D489C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309550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295</xdr:row>
      <xdr:rowOff>9525</xdr:rowOff>
    </xdr:from>
    <xdr:to>
      <xdr:col>1</xdr:col>
      <xdr:colOff>371475</xdr:colOff>
      <xdr:row>298</xdr:row>
      <xdr:rowOff>142874</xdr:rowOff>
    </xdr:to>
    <xdr:pic>
      <xdr:nvPicPr>
        <xdr:cNvPr id="3176" name="Pilt 1">
          <a:extLst>
            <a:ext uri="{FF2B5EF4-FFF2-40B4-BE49-F238E27FC236}">
              <a16:creationId xmlns:a16="http://schemas.microsoft.com/office/drawing/2014/main" id="{E4AE0A50-F412-4B51-BD76-6DD3A5310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9909750"/>
          <a:ext cx="8286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303</xdr:row>
      <xdr:rowOff>57150</xdr:rowOff>
    </xdr:from>
    <xdr:to>
      <xdr:col>1</xdr:col>
      <xdr:colOff>400050</xdr:colOff>
      <xdr:row>307</xdr:row>
      <xdr:rowOff>123825</xdr:rowOff>
    </xdr:to>
    <xdr:pic>
      <xdr:nvPicPr>
        <xdr:cNvPr id="3177" name="Pilt 3">
          <a:extLst>
            <a:ext uri="{FF2B5EF4-FFF2-40B4-BE49-F238E27FC236}">
              <a16:creationId xmlns:a16="http://schemas.microsoft.com/office/drawing/2014/main" id="{FC54F3F4-860C-4DB3-BBBE-570E5F2BA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1290875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330</xdr:row>
      <xdr:rowOff>95250</xdr:rowOff>
    </xdr:from>
    <xdr:to>
      <xdr:col>1</xdr:col>
      <xdr:colOff>323850</xdr:colOff>
      <xdr:row>334</xdr:row>
      <xdr:rowOff>66674</xdr:rowOff>
    </xdr:to>
    <xdr:pic>
      <xdr:nvPicPr>
        <xdr:cNvPr id="3178" name="Pilt 4">
          <a:extLst>
            <a:ext uri="{FF2B5EF4-FFF2-40B4-BE49-F238E27FC236}">
              <a16:creationId xmlns:a16="http://schemas.microsoft.com/office/drawing/2014/main" id="{4D1D544E-981F-461C-8564-6E9C40E4E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5815250"/>
          <a:ext cx="800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320</xdr:row>
      <xdr:rowOff>28575</xdr:rowOff>
    </xdr:from>
    <xdr:to>
      <xdr:col>1</xdr:col>
      <xdr:colOff>485775</xdr:colOff>
      <xdr:row>325</xdr:row>
      <xdr:rowOff>142876</xdr:rowOff>
    </xdr:to>
    <xdr:pic>
      <xdr:nvPicPr>
        <xdr:cNvPr id="3179" name="Picture 2">
          <a:extLst>
            <a:ext uri="{FF2B5EF4-FFF2-40B4-BE49-F238E27FC236}">
              <a16:creationId xmlns:a16="http://schemas.microsoft.com/office/drawing/2014/main" id="{77439A59-8F95-4BF1-AE7D-8EF486BCE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4072175"/>
          <a:ext cx="9429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62194</xdr:colOff>
      <xdr:row>0</xdr:row>
      <xdr:rowOff>156881</xdr:rowOff>
    </xdr:from>
    <xdr:to>
      <xdr:col>8</xdr:col>
      <xdr:colOff>313766</xdr:colOff>
      <xdr:row>4</xdr:row>
      <xdr:rowOff>42767</xdr:rowOff>
    </xdr:to>
    <xdr:pic>
      <xdr:nvPicPr>
        <xdr:cNvPr id="3180" name="Picture 1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5F7DF748-26F0-443C-BDC8-478F73ECB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2694" y="156881"/>
          <a:ext cx="1741954" cy="580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152402</xdr:colOff>
      <xdr:row>78</xdr:row>
      <xdr:rowOff>19050</xdr:rowOff>
    </xdr:from>
    <xdr:to>
      <xdr:col>1</xdr:col>
      <xdr:colOff>285750</xdr:colOff>
      <xdr:row>82</xdr:row>
      <xdr:rowOff>114299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9BC74C-18B8-40E3-8952-049AC1AA2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2" y="12296775"/>
          <a:ext cx="742948" cy="742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hekamerk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1"/>
  <sheetViews>
    <sheetView showGridLines="0" tabSelected="1" zoomScale="85" zoomScaleNormal="85" workbookViewId="0">
      <pane ySplit="11" topLeftCell="A12" activePane="bottomLeft" state="frozen"/>
      <selection pane="bottomLeft" activeCell="I8" sqref="I8"/>
    </sheetView>
  </sheetViews>
  <sheetFormatPr defaultColWidth="0" defaultRowHeight="12.75" zeroHeight="1" x14ac:dyDescent="0.2"/>
  <cols>
    <col min="1" max="2" width="9.140625" style="1" customWidth="1"/>
    <col min="3" max="3" width="18.5703125" style="47" customWidth="1"/>
    <col min="4" max="4" width="18.28515625" style="1" customWidth="1"/>
    <col min="5" max="5" width="4.85546875" style="1" customWidth="1"/>
    <col min="6" max="6" width="9.7109375" style="2" customWidth="1"/>
    <col min="7" max="7" width="10.85546875" style="14" customWidth="1"/>
    <col min="8" max="8" width="1.7109375" style="1" customWidth="1"/>
    <col min="9" max="9" width="12.42578125" style="1" customWidth="1"/>
    <col min="10" max="10" width="10.5703125" style="17" customWidth="1"/>
    <col min="11" max="11" width="11.85546875" style="17" customWidth="1"/>
    <col min="12" max="12" width="4.5703125" style="17" hidden="1" customWidth="1"/>
    <col min="13" max="13" width="4.5703125" style="1" hidden="1" customWidth="1"/>
    <col min="14" max="16384" width="0" style="1" hidden="1"/>
  </cols>
  <sheetData>
    <row r="1" spans="1:12" ht="18" x14ac:dyDescent="0.25">
      <c r="A1" s="27" t="s">
        <v>103</v>
      </c>
      <c r="B1" s="3"/>
      <c r="C1" s="42"/>
      <c r="D1" s="3"/>
      <c r="E1" s="28"/>
      <c r="F1" s="28"/>
      <c r="G1" s="31"/>
      <c r="H1" s="3"/>
      <c r="I1" s="30" t="s">
        <v>195</v>
      </c>
      <c r="J1" s="57"/>
      <c r="K1" s="58"/>
    </row>
    <row r="2" spans="1:12" x14ac:dyDescent="0.2">
      <c r="A2" s="3" t="s">
        <v>232</v>
      </c>
      <c r="B2" s="3"/>
      <c r="C2" s="42"/>
      <c r="D2" s="3"/>
      <c r="E2" s="28"/>
      <c r="F2" s="28"/>
      <c r="G2" s="31"/>
      <c r="H2" s="3"/>
      <c r="I2" s="3"/>
      <c r="J2" s="58"/>
      <c r="K2" s="58"/>
    </row>
    <row r="3" spans="1:12" x14ac:dyDescent="0.2">
      <c r="A3" s="3" t="s">
        <v>4</v>
      </c>
      <c r="B3" s="3"/>
      <c r="C3" s="29" t="s">
        <v>104</v>
      </c>
      <c r="E3" s="28"/>
      <c r="F3" s="28"/>
      <c r="G3" s="33"/>
      <c r="H3" s="3"/>
      <c r="I3" s="3"/>
      <c r="J3" s="58"/>
      <c r="K3" s="59"/>
    </row>
    <row r="4" spans="1:12" x14ac:dyDescent="0.2">
      <c r="A4" s="3"/>
      <c r="B4" s="3"/>
      <c r="C4" s="42"/>
      <c r="D4" s="29"/>
      <c r="E4" s="28"/>
      <c r="F4" s="28"/>
      <c r="G4" s="31"/>
      <c r="H4" s="3"/>
      <c r="I4" s="3"/>
      <c r="J4" s="58"/>
      <c r="K4" s="60"/>
    </row>
    <row r="5" spans="1:12" ht="21" customHeight="1" x14ac:dyDescent="0.25">
      <c r="A5" s="37" t="s">
        <v>194</v>
      </c>
      <c r="B5" s="37"/>
      <c r="C5" s="43"/>
      <c r="D5" s="37"/>
      <c r="E5" s="37"/>
      <c r="F5" s="73" t="s">
        <v>253</v>
      </c>
      <c r="G5" s="73"/>
      <c r="H5" s="73"/>
      <c r="I5" s="73"/>
      <c r="J5" s="61"/>
      <c r="K5" s="62"/>
    </row>
    <row r="6" spans="1:12" ht="12.95" customHeight="1" x14ac:dyDescent="0.25">
      <c r="C6" s="44"/>
      <c r="E6" s="4"/>
    </row>
    <row r="7" spans="1:12" s="6" customFormat="1" ht="34.5" customHeight="1" thickBot="1" x14ac:dyDescent="0.25">
      <c r="A7" s="5" t="s">
        <v>239</v>
      </c>
      <c r="B7" s="5"/>
      <c r="C7" s="45"/>
      <c r="D7" s="5"/>
      <c r="E7" s="7"/>
      <c r="F7" s="8"/>
      <c r="G7" s="34"/>
      <c r="H7" s="9"/>
      <c r="J7" s="18"/>
      <c r="K7" s="63"/>
      <c r="L7" s="18"/>
    </row>
    <row r="8" spans="1:12" s="6" customFormat="1" ht="18" customHeight="1" thickBot="1" x14ac:dyDescent="0.25">
      <c r="A8" s="5"/>
      <c r="B8" s="5"/>
      <c r="C8" s="85" t="s">
        <v>240</v>
      </c>
      <c r="D8" s="85"/>
      <c r="E8" s="85"/>
      <c r="F8" s="85"/>
      <c r="G8" s="85"/>
      <c r="H8" s="9"/>
      <c r="I8" s="19">
        <v>0</v>
      </c>
      <c r="J8" s="18"/>
      <c r="K8" s="63"/>
      <c r="L8" s="18"/>
    </row>
    <row r="9" spans="1:12" s="6" customFormat="1" ht="16.5" customHeight="1" thickBot="1" x14ac:dyDescent="0.25">
      <c r="A9" s="10"/>
      <c r="B9" s="10"/>
      <c r="C9" s="84" t="s">
        <v>241</v>
      </c>
      <c r="D9" s="84"/>
      <c r="E9" s="84"/>
      <c r="F9" s="84"/>
      <c r="G9" s="84"/>
      <c r="H9" s="11"/>
      <c r="I9" s="19">
        <v>0</v>
      </c>
      <c r="J9" s="56"/>
      <c r="K9" s="64"/>
      <c r="L9" s="18"/>
    </row>
    <row r="10" spans="1:12" ht="12.75" customHeight="1" thickBot="1" x14ac:dyDescent="0.25">
      <c r="A10" s="74"/>
      <c r="B10" s="75"/>
      <c r="C10" s="78" t="s">
        <v>5</v>
      </c>
      <c r="D10" s="80" t="s">
        <v>0</v>
      </c>
      <c r="E10" s="82"/>
      <c r="F10" s="80"/>
      <c r="G10" s="38" t="s">
        <v>1</v>
      </c>
      <c r="H10" s="38"/>
      <c r="I10" s="39" t="s">
        <v>2</v>
      </c>
      <c r="J10" s="65"/>
      <c r="K10" s="72"/>
    </row>
    <row r="11" spans="1:12" ht="12.75" customHeight="1" thickBot="1" x14ac:dyDescent="0.25">
      <c r="A11" s="76"/>
      <c r="B11" s="77"/>
      <c r="C11" s="79"/>
      <c r="D11" s="81"/>
      <c r="E11" s="83"/>
      <c r="F11" s="81"/>
      <c r="G11" s="40" t="s">
        <v>3</v>
      </c>
      <c r="H11" s="40"/>
      <c r="I11" s="41" t="s">
        <v>3</v>
      </c>
      <c r="J11" s="65"/>
      <c r="K11" s="72"/>
    </row>
    <row r="12" spans="1:12" ht="12.75" customHeight="1" x14ac:dyDescent="0.2">
      <c r="A12" s="12"/>
      <c r="B12" s="12"/>
      <c r="C12" s="45"/>
      <c r="D12" s="35"/>
      <c r="E12" s="35"/>
      <c r="F12" s="35"/>
      <c r="G12" s="36"/>
      <c r="H12" s="36"/>
      <c r="I12" s="36"/>
      <c r="J12" s="65"/>
      <c r="K12" s="66"/>
    </row>
    <row r="13" spans="1:12" ht="12.95" customHeight="1" x14ac:dyDescent="0.2">
      <c r="A13" s="12" t="s">
        <v>88</v>
      </c>
      <c r="B13" s="12"/>
      <c r="C13" s="46"/>
      <c r="D13" s="12"/>
      <c r="E13" s="12"/>
      <c r="F13" s="13"/>
      <c r="G13" s="1"/>
      <c r="K13" s="67"/>
    </row>
    <row r="14" spans="1:12" ht="12.95" customHeight="1" x14ac:dyDescent="0.2">
      <c r="A14" s="12"/>
      <c r="B14" s="12"/>
      <c r="C14" s="46"/>
      <c r="D14" s="12"/>
      <c r="E14" s="12"/>
      <c r="F14" s="13"/>
      <c r="G14" s="36" t="s">
        <v>228</v>
      </c>
      <c r="H14" s="13"/>
      <c r="I14" s="50"/>
      <c r="J14" s="68"/>
      <c r="K14" s="67"/>
    </row>
    <row r="15" spans="1:12" ht="12.95" customHeight="1" x14ac:dyDescent="0.2">
      <c r="B15" s="12"/>
      <c r="C15" s="47">
        <v>12400015</v>
      </c>
      <c r="D15" s="2" t="s">
        <v>6</v>
      </c>
      <c r="E15" s="2"/>
      <c r="F15" s="14"/>
      <c r="G15" s="14">
        <v>2.16</v>
      </c>
      <c r="H15" s="21"/>
      <c r="I15" s="15" t="str">
        <f>IF($I$8&gt;0,G15*(100%-$I$8),CLEAN("  "))</f>
        <v xml:space="preserve">  </v>
      </c>
      <c r="J15" s="69"/>
      <c r="K15" s="70"/>
    </row>
    <row r="16" spans="1:12" ht="12.95" customHeight="1" x14ac:dyDescent="0.2">
      <c r="B16" s="12"/>
      <c r="C16" s="47">
        <v>12400018</v>
      </c>
      <c r="D16" s="2" t="s">
        <v>7</v>
      </c>
      <c r="E16" s="2"/>
      <c r="F16" s="14"/>
      <c r="G16" s="14">
        <v>2.6</v>
      </c>
      <c r="H16" s="21"/>
      <c r="I16" s="15" t="str">
        <f t="shared" ref="I16:I24" si="0">IF($I$8&gt;0,G16*(100%-$I$8),CLEAN("  "))</f>
        <v xml:space="preserve">  </v>
      </c>
      <c r="J16" s="69"/>
      <c r="K16" s="70"/>
    </row>
    <row r="17" spans="1:11" x14ac:dyDescent="0.2">
      <c r="C17" s="47">
        <v>12400022</v>
      </c>
      <c r="D17" s="2" t="s">
        <v>73</v>
      </c>
      <c r="E17" s="2"/>
      <c r="F17" s="14"/>
      <c r="G17" s="14">
        <v>3.51</v>
      </c>
      <c r="H17" s="22"/>
      <c r="I17" s="15" t="str">
        <f t="shared" si="0"/>
        <v xml:space="preserve">  </v>
      </c>
      <c r="J17" s="69"/>
      <c r="K17" s="70"/>
    </row>
    <row r="18" spans="1:11" x14ac:dyDescent="0.2">
      <c r="C18" s="47">
        <v>12400028</v>
      </c>
      <c r="D18" s="2" t="s">
        <v>72</v>
      </c>
      <c r="E18" s="2"/>
      <c r="F18" s="14"/>
      <c r="G18" s="14">
        <v>4.5199999999999996</v>
      </c>
      <c r="H18" s="22"/>
      <c r="I18" s="15" t="str">
        <f t="shared" si="0"/>
        <v xml:space="preserve">  </v>
      </c>
      <c r="J18" s="69"/>
      <c r="K18" s="70"/>
    </row>
    <row r="19" spans="1:11" x14ac:dyDescent="0.2">
      <c r="C19" s="47">
        <v>12400035</v>
      </c>
      <c r="D19" s="2" t="s">
        <v>40</v>
      </c>
      <c r="E19" s="2"/>
      <c r="F19" s="14"/>
      <c r="G19" s="14">
        <v>5.88</v>
      </c>
      <c r="H19" s="22"/>
      <c r="I19" s="15" t="str">
        <f t="shared" si="0"/>
        <v xml:space="preserve">  </v>
      </c>
      <c r="J19" s="69"/>
      <c r="K19" s="70"/>
    </row>
    <row r="20" spans="1:11" x14ac:dyDescent="0.2">
      <c r="C20" s="47">
        <v>12400042</v>
      </c>
      <c r="D20" s="2" t="s">
        <v>8</v>
      </c>
      <c r="E20" s="2"/>
      <c r="F20" s="14"/>
      <c r="G20" s="14">
        <v>8.15</v>
      </c>
      <c r="H20" s="22"/>
      <c r="I20" s="15" t="str">
        <f t="shared" si="0"/>
        <v xml:space="preserve">  </v>
      </c>
      <c r="J20" s="69"/>
      <c r="K20" s="70"/>
    </row>
    <row r="21" spans="1:11" x14ac:dyDescent="0.2">
      <c r="C21" s="47">
        <v>12400054</v>
      </c>
      <c r="D21" s="2" t="s">
        <v>74</v>
      </c>
      <c r="E21" s="2"/>
      <c r="F21" s="14"/>
      <c r="G21" s="14">
        <v>9.2200000000000006</v>
      </c>
      <c r="H21" s="21"/>
      <c r="I21" s="15" t="str">
        <f t="shared" si="0"/>
        <v xml:space="preserve">  </v>
      </c>
      <c r="J21" s="69"/>
      <c r="K21" s="70"/>
    </row>
    <row r="22" spans="1:11" x14ac:dyDescent="0.2">
      <c r="C22" s="47">
        <v>12400076</v>
      </c>
      <c r="D22" s="2" t="s">
        <v>39</v>
      </c>
      <c r="E22" s="2"/>
      <c r="F22" s="14"/>
      <c r="G22" s="14">
        <v>19.010000000000002</v>
      </c>
      <c r="H22" s="21"/>
      <c r="I22" s="15" t="str">
        <f t="shared" si="0"/>
        <v xml:space="preserve">  </v>
      </c>
      <c r="J22" s="69"/>
      <c r="K22" s="70"/>
    </row>
    <row r="23" spans="1:11" x14ac:dyDescent="0.2">
      <c r="C23" s="47">
        <v>12400089</v>
      </c>
      <c r="D23" s="26" t="s">
        <v>230</v>
      </c>
      <c r="E23" s="2"/>
      <c r="F23" s="14"/>
      <c r="G23" s="14">
        <v>27.2</v>
      </c>
      <c r="H23" s="21"/>
      <c r="I23" s="15" t="str">
        <f t="shared" si="0"/>
        <v xml:space="preserve">  </v>
      </c>
      <c r="J23" s="69"/>
      <c r="K23" s="70"/>
    </row>
    <row r="24" spans="1:11" x14ac:dyDescent="0.2">
      <c r="C24" s="52">
        <v>124000108</v>
      </c>
      <c r="D24" s="26" t="s">
        <v>231</v>
      </c>
      <c r="E24" s="2"/>
      <c r="F24" s="14"/>
      <c r="G24" s="14">
        <v>31.07</v>
      </c>
      <c r="H24" s="21"/>
      <c r="I24" s="15" t="str">
        <f t="shared" si="0"/>
        <v xml:space="preserve">  </v>
      </c>
      <c r="J24" s="69"/>
      <c r="K24" s="70"/>
    </row>
    <row r="25" spans="1:11" x14ac:dyDescent="0.2">
      <c r="D25" s="2"/>
      <c r="E25" s="2"/>
      <c r="F25" s="14"/>
      <c r="H25" s="21"/>
      <c r="I25" s="15"/>
      <c r="J25" s="69"/>
      <c r="K25" s="70"/>
    </row>
    <row r="26" spans="1:11" x14ac:dyDescent="0.2">
      <c r="A26" s="12" t="s">
        <v>13</v>
      </c>
      <c r="B26" s="12"/>
      <c r="C26" s="46"/>
      <c r="D26" s="12"/>
      <c r="E26" s="12"/>
      <c r="F26" s="14"/>
      <c r="G26" s="1"/>
      <c r="K26" s="67"/>
    </row>
    <row r="27" spans="1:11" ht="14.25" x14ac:dyDescent="0.2">
      <c r="A27" s="12"/>
      <c r="B27" s="12"/>
      <c r="C27" s="46"/>
      <c r="D27" s="12"/>
      <c r="E27" s="12"/>
      <c r="F27" s="14"/>
      <c r="G27" s="36" t="s">
        <v>229</v>
      </c>
      <c r="H27" s="23"/>
      <c r="I27" s="36"/>
      <c r="J27" s="65"/>
      <c r="K27" s="67"/>
    </row>
    <row r="28" spans="1:11" x14ac:dyDescent="0.2">
      <c r="B28" s="12"/>
      <c r="C28" s="47" t="s">
        <v>105</v>
      </c>
      <c r="D28" s="2">
        <v>15</v>
      </c>
      <c r="E28" s="2"/>
      <c r="F28" s="14"/>
      <c r="G28" s="14">
        <v>2.0699999999999998</v>
      </c>
      <c r="H28" s="21"/>
      <c r="I28" s="15" t="str">
        <f t="shared" ref="I28:I37" si="1">IF($I$9&gt;0,G28*(100%-$I$9),CLEAN("  "))</f>
        <v xml:space="preserve">  </v>
      </c>
      <c r="J28" s="69"/>
      <c r="K28" s="70"/>
    </row>
    <row r="29" spans="1:11" x14ac:dyDescent="0.2">
      <c r="B29" s="12"/>
      <c r="C29" s="47" t="s">
        <v>106</v>
      </c>
      <c r="D29" s="2">
        <v>18</v>
      </c>
      <c r="E29" s="2"/>
      <c r="F29" s="14"/>
      <c r="G29" s="14">
        <v>2.4900000000000002</v>
      </c>
      <c r="H29" s="21"/>
      <c r="I29" s="15" t="str">
        <f t="shared" si="1"/>
        <v xml:space="preserve">  </v>
      </c>
      <c r="J29" s="69"/>
      <c r="K29" s="70"/>
    </row>
    <row r="30" spans="1:11" x14ac:dyDescent="0.2">
      <c r="C30" s="47" t="s">
        <v>107</v>
      </c>
      <c r="D30" s="2">
        <v>22</v>
      </c>
      <c r="E30" s="2"/>
      <c r="F30" s="14"/>
      <c r="G30" s="14">
        <v>2.74</v>
      </c>
      <c r="H30" s="21"/>
      <c r="I30" s="15" t="str">
        <f t="shared" si="1"/>
        <v xml:space="preserve">  </v>
      </c>
      <c r="J30" s="69"/>
      <c r="K30" s="70"/>
    </row>
    <row r="31" spans="1:11" x14ac:dyDescent="0.2">
      <c r="C31" s="47" t="s">
        <v>108</v>
      </c>
      <c r="D31" s="2">
        <v>28</v>
      </c>
      <c r="E31" s="2"/>
      <c r="F31" s="14"/>
      <c r="G31" s="14">
        <v>3.87</v>
      </c>
      <c r="H31" s="21"/>
      <c r="I31" s="15" t="str">
        <f t="shared" si="1"/>
        <v xml:space="preserve">  </v>
      </c>
      <c r="J31" s="69"/>
      <c r="K31" s="70"/>
    </row>
    <row r="32" spans="1:11" x14ac:dyDescent="0.2">
      <c r="C32" s="47" t="s">
        <v>109</v>
      </c>
      <c r="D32" s="2">
        <v>35</v>
      </c>
      <c r="E32" s="2"/>
      <c r="F32" s="14"/>
      <c r="G32" s="14">
        <v>9.1199999999999992</v>
      </c>
      <c r="H32" s="21"/>
      <c r="I32" s="15" t="str">
        <f t="shared" si="1"/>
        <v xml:space="preserve">  </v>
      </c>
      <c r="J32" s="69"/>
      <c r="K32" s="70"/>
    </row>
    <row r="33" spans="1:11" x14ac:dyDescent="0.2">
      <c r="C33" s="47" t="s">
        <v>110</v>
      </c>
      <c r="D33" s="2">
        <v>42</v>
      </c>
      <c r="E33" s="2"/>
      <c r="F33" s="14"/>
      <c r="G33" s="14">
        <v>13.98</v>
      </c>
      <c r="H33" s="21"/>
      <c r="I33" s="15" t="str">
        <f t="shared" si="1"/>
        <v xml:space="preserve">  </v>
      </c>
      <c r="J33" s="69"/>
      <c r="K33" s="70"/>
    </row>
    <row r="34" spans="1:11" x14ac:dyDescent="0.2">
      <c r="C34" s="47" t="s">
        <v>111</v>
      </c>
      <c r="D34" s="2">
        <v>54</v>
      </c>
      <c r="E34" s="2"/>
      <c r="F34" s="14"/>
      <c r="G34" s="14">
        <v>13.54</v>
      </c>
      <c r="H34" s="21"/>
      <c r="I34" s="15" t="str">
        <f t="shared" si="1"/>
        <v xml:space="preserve">  </v>
      </c>
      <c r="J34" s="69"/>
      <c r="K34" s="70"/>
    </row>
    <row r="35" spans="1:11" x14ac:dyDescent="0.2">
      <c r="C35" s="47" t="s">
        <v>112</v>
      </c>
      <c r="D35" s="2">
        <v>76.099999999999994</v>
      </c>
      <c r="E35" s="2"/>
      <c r="F35" s="14"/>
      <c r="G35" s="14">
        <v>43.9</v>
      </c>
      <c r="H35" s="21"/>
      <c r="I35" s="15" t="str">
        <f t="shared" si="1"/>
        <v xml:space="preserve">  </v>
      </c>
      <c r="J35" s="69"/>
      <c r="K35" s="70"/>
    </row>
    <row r="36" spans="1:11" x14ac:dyDescent="0.2">
      <c r="C36" s="47" t="s">
        <v>197</v>
      </c>
      <c r="D36" s="2">
        <v>88.9</v>
      </c>
      <c r="E36" s="2"/>
      <c r="F36" s="14"/>
      <c r="G36" s="14">
        <v>61.7</v>
      </c>
      <c r="H36" s="21"/>
      <c r="I36" s="15" t="str">
        <f t="shared" si="1"/>
        <v xml:space="preserve">  </v>
      </c>
      <c r="J36" s="69"/>
      <c r="K36" s="70"/>
    </row>
    <row r="37" spans="1:11" x14ac:dyDescent="0.2">
      <c r="C37" s="47" t="s">
        <v>221</v>
      </c>
      <c r="D37" s="2">
        <v>108</v>
      </c>
      <c r="E37" s="2"/>
      <c r="F37" s="14"/>
      <c r="G37" s="14">
        <v>80.33</v>
      </c>
      <c r="H37" s="21"/>
      <c r="I37" s="15" t="str">
        <f t="shared" si="1"/>
        <v xml:space="preserve">  </v>
      </c>
      <c r="J37" s="69"/>
      <c r="K37" s="70"/>
    </row>
    <row r="38" spans="1:11" x14ac:dyDescent="0.2">
      <c r="D38" s="2"/>
      <c r="E38" s="2"/>
      <c r="F38" s="14"/>
      <c r="H38" s="21"/>
      <c r="I38" s="15"/>
      <c r="J38" s="69"/>
      <c r="K38" s="70"/>
    </row>
    <row r="39" spans="1:11" ht="14.25" x14ac:dyDescent="0.2">
      <c r="A39" s="12" t="s">
        <v>14</v>
      </c>
      <c r="B39" s="12"/>
      <c r="C39" s="46"/>
      <c r="D39" s="12"/>
      <c r="E39" s="12"/>
      <c r="F39" s="14"/>
      <c r="H39" s="24"/>
      <c r="I39" s="16"/>
      <c r="J39" s="71"/>
      <c r="K39" s="67"/>
    </row>
    <row r="40" spans="1:11" ht="14.25" x14ac:dyDescent="0.2">
      <c r="A40" s="12"/>
      <c r="B40" s="12"/>
      <c r="C40" s="46"/>
      <c r="D40" s="12"/>
      <c r="E40" s="12"/>
      <c r="F40" s="14"/>
      <c r="H40" s="24"/>
      <c r="I40" s="16"/>
      <c r="J40" s="71"/>
      <c r="K40" s="67"/>
    </row>
    <row r="41" spans="1:11" x14ac:dyDescent="0.2">
      <c r="B41" s="12"/>
      <c r="C41" s="47" t="s">
        <v>113</v>
      </c>
      <c r="D41" s="2">
        <v>15</v>
      </c>
      <c r="E41" s="2"/>
      <c r="F41" s="14"/>
      <c r="G41" s="14">
        <v>2.0699999999999998</v>
      </c>
      <c r="H41" s="21"/>
      <c r="I41" s="15" t="str">
        <f>IF($I$9&gt;0,G41*(100%-$I$9),CLEAN("  "))</f>
        <v xml:space="preserve">  </v>
      </c>
      <c r="J41" s="69"/>
      <c r="K41" s="70"/>
    </row>
    <row r="42" spans="1:11" x14ac:dyDescent="0.2">
      <c r="B42" s="12"/>
      <c r="C42" s="47" t="s">
        <v>114</v>
      </c>
      <c r="D42" s="2">
        <v>18</v>
      </c>
      <c r="E42" s="2"/>
      <c r="F42" s="14"/>
      <c r="G42" s="14">
        <v>2.44</v>
      </c>
      <c r="H42" s="21"/>
      <c r="I42" s="15" t="str">
        <f t="shared" ref="I42:I50" si="2">IF($I$9&gt;0,G42*(100%-$I$9),CLEAN("  "))</f>
        <v xml:space="preserve">  </v>
      </c>
      <c r="J42" s="69"/>
      <c r="K42" s="70"/>
    </row>
    <row r="43" spans="1:11" x14ac:dyDescent="0.2">
      <c r="C43" s="47" t="s">
        <v>115</v>
      </c>
      <c r="D43" s="2">
        <v>22</v>
      </c>
      <c r="E43" s="2"/>
      <c r="F43" s="14"/>
      <c r="G43" s="14">
        <v>2.84</v>
      </c>
      <c r="H43" s="21"/>
      <c r="I43" s="15" t="str">
        <f t="shared" si="2"/>
        <v xml:space="preserve">  </v>
      </c>
      <c r="J43" s="69"/>
      <c r="K43" s="70"/>
    </row>
    <row r="44" spans="1:11" x14ac:dyDescent="0.2">
      <c r="C44" s="47" t="s">
        <v>116</v>
      </c>
      <c r="D44" s="2">
        <v>28</v>
      </c>
      <c r="E44" s="2"/>
      <c r="F44" s="14"/>
      <c r="G44" s="14">
        <v>3.82</v>
      </c>
      <c r="H44" s="21"/>
      <c r="I44" s="15" t="str">
        <f t="shared" si="2"/>
        <v xml:space="preserve">  </v>
      </c>
      <c r="J44" s="69"/>
      <c r="K44" s="70"/>
    </row>
    <row r="45" spans="1:11" x14ac:dyDescent="0.2">
      <c r="C45" s="47" t="s">
        <v>117</v>
      </c>
      <c r="D45" s="2">
        <v>35</v>
      </c>
      <c r="E45" s="2"/>
      <c r="F45" s="14"/>
      <c r="G45" s="14">
        <v>8.73</v>
      </c>
      <c r="H45" s="21"/>
      <c r="I45" s="15" t="str">
        <f t="shared" si="2"/>
        <v xml:space="preserve">  </v>
      </c>
      <c r="J45" s="69"/>
      <c r="K45" s="70"/>
    </row>
    <row r="46" spans="1:11" x14ac:dyDescent="0.2">
      <c r="C46" s="47" t="s">
        <v>118</v>
      </c>
      <c r="D46" s="2">
        <v>42</v>
      </c>
      <c r="E46" s="2"/>
      <c r="F46" s="14"/>
      <c r="G46" s="14">
        <v>13.68</v>
      </c>
      <c r="H46" s="21"/>
      <c r="I46" s="15" t="str">
        <f t="shared" si="2"/>
        <v xml:space="preserve">  </v>
      </c>
      <c r="J46" s="69"/>
      <c r="K46" s="70"/>
    </row>
    <row r="47" spans="1:11" x14ac:dyDescent="0.2">
      <c r="C47" s="47" t="s">
        <v>119</v>
      </c>
      <c r="D47" s="2">
        <v>54</v>
      </c>
      <c r="E47" s="2"/>
      <c r="F47" s="14"/>
      <c r="G47" s="14">
        <v>14.64</v>
      </c>
      <c r="H47" s="21"/>
      <c r="I47" s="15" t="str">
        <f t="shared" si="2"/>
        <v xml:space="preserve">  </v>
      </c>
      <c r="J47" s="69"/>
      <c r="K47" s="70"/>
    </row>
    <row r="48" spans="1:11" x14ac:dyDescent="0.2">
      <c r="C48" s="47" t="s">
        <v>120</v>
      </c>
      <c r="D48" s="2">
        <v>76.099999999999994</v>
      </c>
      <c r="E48" s="2"/>
      <c r="F48" s="14"/>
      <c r="G48" s="14">
        <v>47.85</v>
      </c>
      <c r="H48" s="21"/>
      <c r="I48" s="15" t="str">
        <f t="shared" si="2"/>
        <v xml:space="preserve">  </v>
      </c>
      <c r="J48" s="69"/>
      <c r="K48" s="70"/>
    </row>
    <row r="49" spans="1:11" x14ac:dyDescent="0.2">
      <c r="C49" s="47" t="s">
        <v>206</v>
      </c>
      <c r="D49" s="2">
        <v>88.9</v>
      </c>
      <c r="E49" s="2"/>
      <c r="F49" s="14"/>
      <c r="G49" s="14">
        <v>54.42</v>
      </c>
      <c r="H49" s="21"/>
      <c r="I49" s="15" t="str">
        <f t="shared" si="2"/>
        <v xml:space="preserve">  </v>
      </c>
      <c r="J49" s="69"/>
      <c r="K49" s="70"/>
    </row>
    <row r="50" spans="1:11" x14ac:dyDescent="0.2">
      <c r="C50" s="47" t="s">
        <v>222</v>
      </c>
      <c r="D50" s="2">
        <v>108</v>
      </c>
      <c r="E50" s="2"/>
      <c r="F50" s="14"/>
      <c r="G50" s="14">
        <v>76.41</v>
      </c>
      <c r="H50" s="21"/>
      <c r="I50" s="15" t="str">
        <f t="shared" si="2"/>
        <v xml:space="preserve">  </v>
      </c>
      <c r="J50" s="69"/>
      <c r="K50" s="70"/>
    </row>
    <row r="51" spans="1:11" x14ac:dyDescent="0.2">
      <c r="D51" s="2"/>
      <c r="E51" s="2"/>
      <c r="F51" s="14"/>
      <c r="H51" s="21"/>
      <c r="I51" s="15"/>
      <c r="J51" s="69"/>
      <c r="K51" s="70"/>
    </row>
    <row r="52" spans="1:11" ht="14.25" x14ac:dyDescent="0.2">
      <c r="A52" s="12" t="s">
        <v>15</v>
      </c>
      <c r="B52" s="12"/>
      <c r="C52" s="46"/>
      <c r="D52" s="12"/>
      <c r="E52" s="12"/>
      <c r="F52" s="14"/>
      <c r="H52" s="24"/>
      <c r="I52" s="16"/>
      <c r="J52" s="71"/>
      <c r="K52" s="67"/>
    </row>
    <row r="53" spans="1:11" ht="14.25" x14ac:dyDescent="0.2">
      <c r="A53" s="12"/>
      <c r="B53" s="12"/>
      <c r="C53" s="46"/>
      <c r="D53" s="12"/>
      <c r="E53" s="12"/>
      <c r="F53" s="14"/>
      <c r="H53" s="24"/>
      <c r="I53" s="16"/>
      <c r="J53" s="71"/>
      <c r="K53" s="67"/>
    </row>
    <row r="54" spans="1:11" x14ac:dyDescent="0.2">
      <c r="B54" s="12"/>
      <c r="C54" s="47">
        <v>12404015</v>
      </c>
      <c r="D54" s="2">
        <v>15</v>
      </c>
      <c r="E54" s="2"/>
      <c r="F54" s="14"/>
      <c r="G54" s="14">
        <v>2.21</v>
      </c>
      <c r="H54" s="21"/>
      <c r="I54" s="15" t="str">
        <f>IF($I$9&gt;0,G54*(100%-$I$9),CLEAN("  "))</f>
        <v xml:space="preserve">  </v>
      </c>
      <c r="J54" s="69"/>
      <c r="K54" s="70"/>
    </row>
    <row r="55" spans="1:11" x14ac:dyDescent="0.2">
      <c r="B55" s="12"/>
      <c r="C55" s="47">
        <v>12404018</v>
      </c>
      <c r="D55" s="2">
        <v>18</v>
      </c>
      <c r="E55" s="2"/>
      <c r="F55" s="14"/>
      <c r="G55" s="14">
        <v>2.31</v>
      </c>
      <c r="H55" s="21"/>
      <c r="I55" s="15" t="str">
        <f t="shared" ref="I55:I63" si="3">IF($I$9&gt;0,G55*(100%-$I$9),CLEAN("  "))</f>
        <v xml:space="preserve">  </v>
      </c>
      <c r="J55" s="69"/>
      <c r="K55" s="70"/>
    </row>
    <row r="56" spans="1:11" x14ac:dyDescent="0.2">
      <c r="C56" s="47">
        <v>12404022</v>
      </c>
      <c r="D56" s="2">
        <v>22</v>
      </c>
      <c r="E56" s="2"/>
      <c r="F56" s="14"/>
      <c r="G56" s="14">
        <v>2.44</v>
      </c>
      <c r="H56" s="21"/>
      <c r="I56" s="15" t="str">
        <f t="shared" si="3"/>
        <v xml:space="preserve">  </v>
      </c>
      <c r="J56" s="69"/>
      <c r="K56" s="70"/>
    </row>
    <row r="57" spans="1:11" x14ac:dyDescent="0.2">
      <c r="C57" s="47">
        <v>12404028</v>
      </c>
      <c r="D57" s="2">
        <v>28</v>
      </c>
      <c r="E57" s="2"/>
      <c r="F57" s="14"/>
      <c r="G57" s="14">
        <v>3.65</v>
      </c>
      <c r="H57" s="21"/>
      <c r="I57" s="15" t="str">
        <f t="shared" si="3"/>
        <v xml:space="preserve">  </v>
      </c>
      <c r="J57" s="69"/>
      <c r="K57" s="70"/>
    </row>
    <row r="58" spans="1:11" x14ac:dyDescent="0.2">
      <c r="C58" s="47">
        <v>12404035</v>
      </c>
      <c r="D58" s="2">
        <v>35</v>
      </c>
      <c r="E58" s="2"/>
      <c r="F58" s="14"/>
      <c r="G58" s="14">
        <v>6.63</v>
      </c>
      <c r="H58" s="21"/>
      <c r="I58" s="15" t="str">
        <f t="shared" si="3"/>
        <v xml:space="preserve">  </v>
      </c>
      <c r="J58" s="69"/>
      <c r="K58" s="70"/>
    </row>
    <row r="59" spans="1:11" x14ac:dyDescent="0.2">
      <c r="C59" s="47">
        <v>12404042</v>
      </c>
      <c r="D59" s="2">
        <v>42</v>
      </c>
      <c r="E59" s="2"/>
      <c r="F59" s="14"/>
      <c r="G59" s="14">
        <v>9.27</v>
      </c>
      <c r="H59" s="21"/>
      <c r="I59" s="15" t="str">
        <f t="shared" si="3"/>
        <v xml:space="preserve">  </v>
      </c>
      <c r="J59" s="69"/>
      <c r="K59" s="70"/>
    </row>
    <row r="60" spans="1:11" x14ac:dyDescent="0.2">
      <c r="C60" s="47">
        <v>12404054</v>
      </c>
      <c r="D60" s="2">
        <v>54</v>
      </c>
      <c r="E60" s="2"/>
      <c r="F60" s="14"/>
      <c r="G60" s="14">
        <v>10.58</v>
      </c>
      <c r="H60" s="21"/>
      <c r="I60" s="15" t="str">
        <f t="shared" si="3"/>
        <v xml:space="preserve">  </v>
      </c>
      <c r="J60" s="69"/>
      <c r="K60" s="70"/>
    </row>
    <row r="61" spans="1:11" x14ac:dyDescent="0.2">
      <c r="C61" s="47">
        <v>12404076</v>
      </c>
      <c r="D61" s="2">
        <v>76.099999999999994</v>
      </c>
      <c r="E61" s="2"/>
      <c r="F61" s="14"/>
      <c r="G61" s="14">
        <v>62.2</v>
      </c>
      <c r="H61" s="21"/>
      <c r="I61" s="15" t="str">
        <f t="shared" si="3"/>
        <v xml:space="preserve">  </v>
      </c>
      <c r="J61" s="69"/>
      <c r="K61" s="70"/>
    </row>
    <row r="62" spans="1:11" x14ac:dyDescent="0.2">
      <c r="C62" s="47">
        <v>12404089</v>
      </c>
      <c r="D62" s="2">
        <v>88.9</v>
      </c>
      <c r="E62" s="2"/>
      <c r="F62" s="14"/>
      <c r="G62" s="14">
        <v>70.63</v>
      </c>
      <c r="H62" s="21"/>
      <c r="I62" s="15" t="str">
        <f t="shared" si="3"/>
        <v xml:space="preserve">  </v>
      </c>
      <c r="J62" s="69"/>
      <c r="K62" s="70"/>
    </row>
    <row r="63" spans="1:11" x14ac:dyDescent="0.2">
      <c r="C63" s="53">
        <v>124040108</v>
      </c>
      <c r="D63" s="2">
        <v>108</v>
      </c>
      <c r="E63" s="2"/>
      <c r="F63" s="14"/>
      <c r="G63" s="14">
        <v>104.14</v>
      </c>
      <c r="H63" s="21"/>
      <c r="I63" s="15" t="str">
        <f t="shared" si="3"/>
        <v xml:space="preserve">  </v>
      </c>
      <c r="J63" s="69"/>
      <c r="K63" s="70"/>
    </row>
    <row r="64" spans="1:11" x14ac:dyDescent="0.2">
      <c r="C64" s="48"/>
      <c r="F64" s="14"/>
      <c r="G64" s="1"/>
    </row>
    <row r="65" spans="1:11" ht="14.25" x14ac:dyDescent="0.2">
      <c r="A65" s="12" t="s">
        <v>71</v>
      </c>
      <c r="B65" s="12"/>
      <c r="C65" s="46"/>
      <c r="D65" s="12"/>
      <c r="E65" s="12"/>
      <c r="F65" s="14"/>
      <c r="H65" s="24"/>
      <c r="I65" s="16"/>
      <c r="J65" s="71"/>
      <c r="K65" s="67"/>
    </row>
    <row r="66" spans="1:11" ht="14.25" x14ac:dyDescent="0.2">
      <c r="A66" s="12"/>
      <c r="B66" s="12"/>
      <c r="C66" s="46"/>
      <c r="D66" s="12"/>
      <c r="E66" s="12"/>
      <c r="F66" s="14"/>
      <c r="H66" s="24"/>
      <c r="I66" s="16"/>
      <c r="J66" s="71"/>
      <c r="K66" s="67"/>
    </row>
    <row r="67" spans="1:11" x14ac:dyDescent="0.2">
      <c r="B67" s="12"/>
      <c r="C67" s="47">
        <v>12404115</v>
      </c>
      <c r="D67" s="2">
        <v>15</v>
      </c>
      <c r="E67" s="2"/>
      <c r="F67" s="14"/>
      <c r="G67" s="14">
        <v>2.44</v>
      </c>
      <c r="H67" s="21"/>
      <c r="I67" s="15" t="str">
        <f>IF($I$9&gt;0,G67*(100%-$I$9),CLEAN("  "))</f>
        <v xml:space="preserve">  </v>
      </c>
      <c r="J67" s="69"/>
      <c r="K67" s="70"/>
    </row>
    <row r="68" spans="1:11" x14ac:dyDescent="0.2">
      <c r="B68" s="12"/>
      <c r="C68" s="47">
        <v>12404118</v>
      </c>
      <c r="D68" s="2">
        <v>18</v>
      </c>
      <c r="E68" s="2"/>
      <c r="F68" s="14"/>
      <c r="G68" s="14">
        <v>2.56</v>
      </c>
      <c r="H68" s="21"/>
      <c r="I68" s="15" t="str">
        <f t="shared" ref="I68:I82" si="4">IF($I$9&gt;0,G68*(100%-$I$9),CLEAN("  "))</f>
        <v xml:space="preserve">  </v>
      </c>
      <c r="J68" s="69"/>
      <c r="K68" s="70"/>
    </row>
    <row r="69" spans="1:11" x14ac:dyDescent="0.2">
      <c r="C69" s="47">
        <v>12404122</v>
      </c>
      <c r="D69" s="2">
        <v>22</v>
      </c>
      <c r="E69" s="2"/>
      <c r="F69" s="14"/>
      <c r="G69" s="14">
        <v>2.72</v>
      </c>
      <c r="H69" s="21"/>
      <c r="I69" s="15" t="str">
        <f t="shared" si="4"/>
        <v xml:space="preserve">  </v>
      </c>
      <c r="J69" s="69"/>
      <c r="K69" s="70"/>
    </row>
    <row r="70" spans="1:11" x14ac:dyDescent="0.2">
      <c r="C70" s="47">
        <v>12404128</v>
      </c>
      <c r="D70" s="2">
        <v>28</v>
      </c>
      <c r="E70" s="2"/>
      <c r="F70" s="14"/>
      <c r="G70" s="14">
        <v>3.65</v>
      </c>
      <c r="H70" s="21"/>
      <c r="I70" s="15" t="str">
        <f t="shared" si="4"/>
        <v xml:space="preserve">  </v>
      </c>
      <c r="J70" s="69"/>
      <c r="K70" s="70"/>
    </row>
    <row r="71" spans="1:11" x14ac:dyDescent="0.2">
      <c r="C71" s="47">
        <v>12404135</v>
      </c>
      <c r="D71" s="2">
        <v>35</v>
      </c>
      <c r="E71" s="2"/>
      <c r="F71" s="14"/>
      <c r="G71" s="14">
        <v>7.14</v>
      </c>
      <c r="H71" s="21"/>
      <c r="I71" s="15" t="str">
        <f t="shared" si="4"/>
        <v xml:space="preserve">  </v>
      </c>
      <c r="J71" s="69"/>
      <c r="K71" s="70"/>
    </row>
    <row r="72" spans="1:11" x14ac:dyDescent="0.2">
      <c r="C72" s="47">
        <v>12404142</v>
      </c>
      <c r="D72" s="2">
        <v>42</v>
      </c>
      <c r="E72" s="2"/>
      <c r="F72" s="14"/>
      <c r="G72" s="14">
        <v>9.44</v>
      </c>
      <c r="H72" s="21"/>
      <c r="I72" s="15" t="str">
        <f t="shared" si="4"/>
        <v xml:space="preserve">  </v>
      </c>
      <c r="J72" s="69"/>
      <c r="K72" s="70"/>
    </row>
    <row r="73" spans="1:11" x14ac:dyDescent="0.2">
      <c r="C73" s="47">
        <v>12404154</v>
      </c>
      <c r="D73" s="2">
        <v>54</v>
      </c>
      <c r="E73" s="2"/>
      <c r="F73" s="14"/>
      <c r="G73" s="14">
        <v>10.65</v>
      </c>
      <c r="H73" s="21"/>
      <c r="I73" s="15" t="str">
        <f t="shared" si="4"/>
        <v xml:space="preserve">  </v>
      </c>
      <c r="J73" s="69"/>
      <c r="K73" s="70"/>
    </row>
    <row r="74" spans="1:11" x14ac:dyDescent="0.2">
      <c r="C74" s="47">
        <v>12404176</v>
      </c>
      <c r="D74" s="2">
        <v>76.099999999999994</v>
      </c>
      <c r="E74" s="2"/>
      <c r="F74" s="14"/>
      <c r="G74" s="14">
        <v>85.54</v>
      </c>
      <c r="H74" s="21"/>
      <c r="I74" s="15" t="str">
        <f t="shared" si="4"/>
        <v xml:space="preserve">  </v>
      </c>
      <c r="J74" s="69"/>
      <c r="K74" s="70"/>
    </row>
    <row r="75" spans="1:11" x14ac:dyDescent="0.2">
      <c r="C75" s="47">
        <v>12404189</v>
      </c>
      <c r="D75" s="2">
        <v>88.9</v>
      </c>
      <c r="E75" s="2"/>
      <c r="F75" s="14"/>
      <c r="G75" s="14">
        <v>64.81</v>
      </c>
      <c r="H75" s="21"/>
      <c r="I75" s="15" t="str">
        <f t="shared" si="4"/>
        <v xml:space="preserve">  </v>
      </c>
      <c r="J75" s="69"/>
      <c r="K75" s="70"/>
    </row>
    <row r="76" spans="1:11" x14ac:dyDescent="0.2">
      <c r="C76" s="53">
        <v>124041108</v>
      </c>
      <c r="D76" s="2">
        <v>108</v>
      </c>
      <c r="E76" s="2"/>
      <c r="F76" s="14"/>
      <c r="G76" s="14">
        <v>85.47</v>
      </c>
      <c r="H76" s="21"/>
      <c r="I76" s="15" t="str">
        <f t="shared" si="4"/>
        <v xml:space="preserve">  </v>
      </c>
      <c r="J76" s="69"/>
      <c r="K76" s="70"/>
    </row>
    <row r="77" spans="1:11" x14ac:dyDescent="0.2">
      <c r="D77" s="2"/>
      <c r="E77" s="2"/>
      <c r="F77" s="14"/>
      <c r="H77" s="21"/>
      <c r="I77" s="15"/>
      <c r="J77" s="69"/>
      <c r="K77" s="70"/>
    </row>
    <row r="78" spans="1:11" x14ac:dyDescent="0.2">
      <c r="A78" s="12" t="s">
        <v>220</v>
      </c>
      <c r="D78" s="2"/>
      <c r="E78" s="2"/>
      <c r="F78" s="14"/>
      <c r="H78" s="21"/>
      <c r="I78" s="15"/>
      <c r="J78" s="69"/>
      <c r="K78" s="70"/>
    </row>
    <row r="79" spans="1:11" x14ac:dyDescent="0.2">
      <c r="C79" s="1"/>
      <c r="D79" s="2"/>
      <c r="E79" s="2"/>
      <c r="F79" s="14"/>
      <c r="H79" s="21"/>
      <c r="I79" s="15"/>
      <c r="J79" s="69"/>
      <c r="K79" s="70"/>
    </row>
    <row r="80" spans="1:11" x14ac:dyDescent="0.2">
      <c r="C80" s="47" t="s">
        <v>217</v>
      </c>
      <c r="D80" s="2" t="s">
        <v>9</v>
      </c>
      <c r="E80" s="2"/>
      <c r="F80" s="14"/>
      <c r="G80" s="14">
        <v>3.25</v>
      </c>
      <c r="H80" s="21"/>
      <c r="I80" s="15" t="str">
        <f t="shared" si="4"/>
        <v xml:space="preserve">  </v>
      </c>
      <c r="J80" s="69"/>
      <c r="K80" s="70"/>
    </row>
    <row r="81" spans="1:11" x14ac:dyDescent="0.2">
      <c r="C81" s="47" t="s">
        <v>218</v>
      </c>
      <c r="D81" s="2" t="s">
        <v>10</v>
      </c>
      <c r="E81" s="2"/>
      <c r="F81" s="14"/>
      <c r="G81" s="14">
        <v>5.42</v>
      </c>
      <c r="H81" s="21"/>
      <c r="I81" s="15" t="str">
        <f t="shared" si="4"/>
        <v xml:space="preserve">  </v>
      </c>
      <c r="J81" s="69"/>
      <c r="K81" s="70"/>
    </row>
    <row r="82" spans="1:11" x14ac:dyDescent="0.2">
      <c r="C82" s="47" t="s">
        <v>219</v>
      </c>
      <c r="D82" s="2" t="s">
        <v>122</v>
      </c>
      <c r="E82" s="2"/>
      <c r="F82" s="14"/>
      <c r="G82" s="14">
        <v>5.2</v>
      </c>
      <c r="H82" s="21"/>
      <c r="I82" s="15" t="str">
        <f t="shared" si="4"/>
        <v xml:space="preserve">  </v>
      </c>
      <c r="J82" s="69"/>
      <c r="K82" s="70"/>
    </row>
    <row r="83" spans="1:11" x14ac:dyDescent="0.2">
      <c r="D83" s="2"/>
      <c r="E83" s="2"/>
      <c r="F83" s="14"/>
      <c r="H83" s="21"/>
      <c r="I83" s="15"/>
      <c r="J83" s="69"/>
      <c r="K83" s="70"/>
    </row>
    <row r="84" spans="1:11" x14ac:dyDescent="0.2">
      <c r="D84" s="2"/>
      <c r="E84" s="2"/>
      <c r="F84" s="14"/>
      <c r="H84" s="21"/>
      <c r="I84" s="15"/>
      <c r="J84" s="69"/>
      <c r="K84" s="70"/>
    </row>
    <row r="85" spans="1:11" ht="14.25" x14ac:dyDescent="0.2">
      <c r="A85" s="12" t="s">
        <v>58</v>
      </c>
      <c r="B85" s="12"/>
      <c r="C85" s="46"/>
      <c r="D85" s="12"/>
      <c r="E85" s="12"/>
      <c r="F85" s="14"/>
      <c r="H85" s="23"/>
      <c r="I85" s="16"/>
      <c r="J85" s="71"/>
      <c r="K85" s="67"/>
    </row>
    <row r="86" spans="1:11" ht="14.25" x14ac:dyDescent="0.2">
      <c r="A86" s="12"/>
      <c r="B86" s="12"/>
      <c r="C86" s="46"/>
      <c r="D86" s="12"/>
      <c r="E86" s="12"/>
      <c r="F86" s="14"/>
      <c r="H86" s="23"/>
      <c r="I86" s="16"/>
      <c r="J86" s="71"/>
      <c r="K86" s="67"/>
    </row>
    <row r="87" spans="1:11" x14ac:dyDescent="0.2">
      <c r="B87" s="12"/>
      <c r="C87" s="47">
        <v>12427015</v>
      </c>
      <c r="D87" s="2">
        <v>15</v>
      </c>
      <c r="E87" s="2"/>
      <c r="F87" s="14"/>
      <c r="G87" s="14">
        <v>1.49</v>
      </c>
      <c r="H87" s="21"/>
      <c r="I87" s="15" t="str">
        <f t="shared" ref="I87:I96" si="5">IF($I$9&gt;0,G87*(100%-$I$9),CLEAN("  "))</f>
        <v xml:space="preserve">  </v>
      </c>
      <c r="J87" s="69"/>
      <c r="K87" s="70"/>
    </row>
    <row r="88" spans="1:11" x14ac:dyDescent="0.2">
      <c r="B88" s="12"/>
      <c r="C88" s="47">
        <v>12427018</v>
      </c>
      <c r="D88" s="2">
        <v>18</v>
      </c>
      <c r="E88" s="2"/>
      <c r="F88" s="14"/>
      <c r="G88" s="14">
        <v>1.63</v>
      </c>
      <c r="H88" s="21"/>
      <c r="I88" s="15" t="str">
        <f t="shared" si="5"/>
        <v xml:space="preserve">  </v>
      </c>
      <c r="J88" s="69"/>
      <c r="K88" s="70"/>
    </row>
    <row r="89" spans="1:11" x14ac:dyDescent="0.2">
      <c r="C89" s="47">
        <v>12427022</v>
      </c>
      <c r="D89" s="2">
        <v>22</v>
      </c>
      <c r="E89" s="2"/>
      <c r="F89" s="14"/>
      <c r="G89" s="14">
        <v>2.4700000000000002</v>
      </c>
      <c r="H89" s="21"/>
      <c r="I89" s="15" t="str">
        <f t="shared" si="5"/>
        <v xml:space="preserve">  </v>
      </c>
      <c r="J89" s="69"/>
      <c r="K89" s="70"/>
    </row>
    <row r="90" spans="1:11" x14ac:dyDescent="0.2">
      <c r="C90" s="47">
        <v>12427028</v>
      </c>
      <c r="D90" s="2">
        <v>28</v>
      </c>
      <c r="E90" s="2"/>
      <c r="F90" s="14"/>
      <c r="G90" s="14">
        <v>2.27</v>
      </c>
      <c r="H90" s="21"/>
      <c r="I90" s="15" t="str">
        <f t="shared" si="5"/>
        <v xml:space="preserve">  </v>
      </c>
      <c r="J90" s="69"/>
      <c r="K90" s="70"/>
    </row>
    <row r="91" spans="1:11" x14ac:dyDescent="0.2">
      <c r="C91" s="47">
        <v>12427035</v>
      </c>
      <c r="D91" s="2">
        <v>35</v>
      </c>
      <c r="E91" s="2"/>
      <c r="F91" s="14"/>
      <c r="G91" s="14">
        <v>3.39</v>
      </c>
      <c r="H91" s="21"/>
      <c r="I91" s="15" t="str">
        <f t="shared" si="5"/>
        <v xml:space="preserve">  </v>
      </c>
      <c r="J91" s="69"/>
      <c r="K91" s="70"/>
    </row>
    <row r="92" spans="1:11" x14ac:dyDescent="0.2">
      <c r="C92" s="47">
        <v>12427042</v>
      </c>
      <c r="D92" s="2">
        <v>42</v>
      </c>
      <c r="E92" s="2"/>
      <c r="F92" s="14"/>
      <c r="G92" s="14">
        <v>4.59</v>
      </c>
      <c r="H92" s="21"/>
      <c r="I92" s="15" t="str">
        <f t="shared" si="5"/>
        <v xml:space="preserve">  </v>
      </c>
      <c r="J92" s="69"/>
      <c r="K92" s="70"/>
    </row>
    <row r="93" spans="1:11" x14ac:dyDescent="0.2">
      <c r="C93" s="47">
        <v>12427054</v>
      </c>
      <c r="D93" s="2">
        <v>54</v>
      </c>
      <c r="E93" s="2"/>
      <c r="F93" s="14"/>
      <c r="G93" s="14">
        <v>5.56</v>
      </c>
      <c r="H93" s="21"/>
      <c r="I93" s="15" t="str">
        <f t="shared" si="5"/>
        <v xml:space="preserve">  </v>
      </c>
      <c r="J93" s="69"/>
      <c r="K93" s="70"/>
    </row>
    <row r="94" spans="1:11" x14ac:dyDescent="0.2">
      <c r="C94" s="47">
        <v>12427076</v>
      </c>
      <c r="D94" s="2">
        <v>76.099999999999994</v>
      </c>
      <c r="E94" s="2"/>
      <c r="F94" s="14"/>
      <c r="G94" s="14">
        <v>20.63</v>
      </c>
      <c r="H94" s="21"/>
      <c r="I94" s="15" t="str">
        <f t="shared" si="5"/>
        <v xml:space="preserve">  </v>
      </c>
      <c r="J94" s="69"/>
      <c r="K94" s="70"/>
    </row>
    <row r="95" spans="1:11" x14ac:dyDescent="0.2">
      <c r="C95" s="47">
        <v>12427089</v>
      </c>
      <c r="D95" s="2">
        <v>88.9</v>
      </c>
      <c r="E95" s="2"/>
      <c r="F95" s="14"/>
      <c r="G95" s="14">
        <v>25.65</v>
      </c>
      <c r="H95" s="21"/>
      <c r="I95" s="15" t="str">
        <f t="shared" si="5"/>
        <v xml:space="preserve">  </v>
      </c>
      <c r="J95" s="69"/>
      <c r="K95" s="70"/>
    </row>
    <row r="96" spans="1:11" x14ac:dyDescent="0.2">
      <c r="C96" s="53">
        <v>124270108</v>
      </c>
      <c r="D96" s="2">
        <v>108</v>
      </c>
      <c r="E96" s="2"/>
      <c r="F96" s="14"/>
      <c r="G96" s="14">
        <v>48.51</v>
      </c>
      <c r="H96" s="21"/>
      <c r="I96" s="15" t="str">
        <f t="shared" si="5"/>
        <v xml:space="preserve">  </v>
      </c>
      <c r="J96" s="69"/>
      <c r="K96" s="70"/>
    </row>
    <row r="97" spans="1:11" x14ac:dyDescent="0.2">
      <c r="C97" s="48"/>
      <c r="F97" s="14"/>
      <c r="G97" s="1"/>
    </row>
    <row r="98" spans="1:11" ht="14.25" x14ac:dyDescent="0.2">
      <c r="A98" s="12" t="s">
        <v>56</v>
      </c>
      <c r="B98" s="12"/>
      <c r="C98" s="46"/>
      <c r="D98" s="12"/>
      <c r="E98" s="12"/>
      <c r="F98" s="14"/>
      <c r="H98" s="24"/>
      <c r="I98" s="16"/>
      <c r="J98" s="71"/>
      <c r="K98" s="67"/>
    </row>
    <row r="99" spans="1:11" ht="14.25" x14ac:dyDescent="0.2">
      <c r="A99" s="12"/>
      <c r="B99" s="12"/>
      <c r="C99" s="46"/>
      <c r="D99" s="12"/>
      <c r="E99" s="12"/>
      <c r="F99" s="14"/>
      <c r="H99" s="24"/>
      <c r="I99" s="16"/>
      <c r="J99" s="71"/>
      <c r="K99" s="67"/>
    </row>
    <row r="100" spans="1:11" x14ac:dyDescent="0.2">
      <c r="B100" s="12"/>
      <c r="C100" s="47">
        <v>1242401815</v>
      </c>
      <c r="D100" s="2" t="s">
        <v>42</v>
      </c>
      <c r="E100" s="2"/>
      <c r="F100" s="14"/>
      <c r="G100" s="14">
        <v>5.08</v>
      </c>
      <c r="H100" s="21"/>
      <c r="I100" s="15" t="str">
        <f t="shared" ref="I100:I108" si="6">IF($I$9&gt;0,G100*(100%-$I$9),CLEAN("  "))</f>
        <v xml:space="preserve">  </v>
      </c>
      <c r="J100" s="69"/>
      <c r="K100" s="70"/>
    </row>
    <row r="101" spans="1:11" x14ac:dyDescent="0.2">
      <c r="C101" s="47">
        <v>1242402215</v>
      </c>
      <c r="D101" s="2" t="s">
        <v>43</v>
      </c>
      <c r="E101" s="2"/>
      <c r="F101" s="14"/>
      <c r="G101" s="14">
        <v>5.69</v>
      </c>
      <c r="H101" s="21"/>
      <c r="I101" s="15" t="str">
        <f t="shared" si="6"/>
        <v xml:space="preserve">  </v>
      </c>
      <c r="J101" s="69"/>
      <c r="K101" s="70"/>
    </row>
    <row r="102" spans="1:11" x14ac:dyDescent="0.2">
      <c r="C102" s="47">
        <v>1242402218</v>
      </c>
      <c r="D102" s="2" t="s">
        <v>44</v>
      </c>
      <c r="E102" s="2"/>
      <c r="F102" s="14"/>
      <c r="G102" s="14">
        <v>5.48</v>
      </c>
      <c r="H102" s="21"/>
      <c r="I102" s="15" t="str">
        <f t="shared" si="6"/>
        <v xml:space="preserve">  </v>
      </c>
      <c r="J102" s="69"/>
      <c r="K102" s="70"/>
    </row>
    <row r="103" spans="1:11" x14ac:dyDescent="0.2">
      <c r="C103" s="47">
        <v>1242402815</v>
      </c>
      <c r="D103" s="2" t="s">
        <v>45</v>
      </c>
      <c r="E103" s="2"/>
      <c r="F103" s="14"/>
      <c r="G103" s="14">
        <v>7.14</v>
      </c>
      <c r="H103" s="21"/>
      <c r="I103" s="15" t="str">
        <f t="shared" si="6"/>
        <v xml:space="preserve">  </v>
      </c>
      <c r="J103" s="69"/>
      <c r="K103" s="70"/>
    </row>
    <row r="104" spans="1:11" x14ac:dyDescent="0.2">
      <c r="C104" s="47">
        <v>1242402818</v>
      </c>
      <c r="D104" s="2" t="s">
        <v>46</v>
      </c>
      <c r="E104" s="2"/>
      <c r="F104" s="14"/>
      <c r="G104" s="14">
        <v>6.74</v>
      </c>
      <c r="H104" s="21"/>
      <c r="I104" s="15" t="str">
        <f t="shared" si="6"/>
        <v xml:space="preserve">  </v>
      </c>
      <c r="J104" s="69"/>
      <c r="K104" s="70"/>
    </row>
    <row r="105" spans="1:11" x14ac:dyDescent="0.2">
      <c r="C105" s="47">
        <v>1242402822</v>
      </c>
      <c r="D105" s="2" t="s">
        <v>47</v>
      </c>
      <c r="E105" s="2"/>
      <c r="F105" s="14"/>
      <c r="G105" s="14">
        <v>6.18</v>
      </c>
      <c r="H105" s="21"/>
      <c r="I105" s="15" t="str">
        <f t="shared" si="6"/>
        <v xml:space="preserve">  </v>
      </c>
      <c r="J105" s="69"/>
      <c r="K105" s="70"/>
    </row>
    <row r="106" spans="1:11" x14ac:dyDescent="0.2">
      <c r="C106" s="47">
        <v>1242403528</v>
      </c>
      <c r="D106" s="2" t="s">
        <v>57</v>
      </c>
      <c r="E106" s="2"/>
      <c r="F106" s="14"/>
      <c r="G106" s="14">
        <v>8.84</v>
      </c>
      <c r="H106" s="21"/>
      <c r="I106" s="15" t="str">
        <f t="shared" si="6"/>
        <v xml:space="preserve">  </v>
      </c>
      <c r="J106" s="69"/>
      <c r="K106" s="70"/>
    </row>
    <row r="107" spans="1:11" x14ac:dyDescent="0.2">
      <c r="C107" s="47">
        <v>1242404235</v>
      </c>
      <c r="D107" s="2" t="s">
        <v>50</v>
      </c>
      <c r="E107" s="2"/>
      <c r="F107" s="14"/>
      <c r="G107" s="14">
        <v>13.58</v>
      </c>
      <c r="H107" s="21"/>
      <c r="I107" s="15" t="str">
        <f t="shared" si="6"/>
        <v xml:space="preserve">  </v>
      </c>
      <c r="J107" s="69"/>
      <c r="K107" s="70"/>
    </row>
    <row r="108" spans="1:11" x14ac:dyDescent="0.2">
      <c r="C108" s="47">
        <v>1242405435</v>
      </c>
      <c r="D108" s="2" t="s">
        <v>52</v>
      </c>
      <c r="E108" s="2"/>
      <c r="F108" s="14"/>
      <c r="G108" s="14">
        <v>19.47</v>
      </c>
      <c r="H108" s="21"/>
      <c r="I108" s="15" t="str">
        <f t="shared" si="6"/>
        <v xml:space="preserve">  </v>
      </c>
      <c r="J108" s="69"/>
      <c r="K108" s="70"/>
    </row>
    <row r="109" spans="1:11" x14ac:dyDescent="0.2">
      <c r="C109" s="47">
        <v>1242405442</v>
      </c>
      <c r="D109" s="2" t="s">
        <v>53</v>
      </c>
      <c r="E109" s="2"/>
      <c r="F109" s="14"/>
      <c r="G109" s="14">
        <v>17.86</v>
      </c>
      <c r="H109" s="21"/>
      <c r="I109" s="15" t="str">
        <f>IF($I$9&gt;0,G109*(100%-$I$9),CLEAN("  "))</f>
        <v xml:space="preserve">  </v>
      </c>
      <c r="J109" s="69"/>
      <c r="K109" s="70"/>
    </row>
    <row r="110" spans="1:11" x14ac:dyDescent="0.2">
      <c r="D110" s="2"/>
      <c r="E110" s="2"/>
      <c r="F110" s="14"/>
      <c r="H110" s="21"/>
      <c r="I110" s="15"/>
      <c r="J110" s="69"/>
      <c r="K110" s="70"/>
    </row>
    <row r="111" spans="1:11" x14ac:dyDescent="0.2">
      <c r="C111" s="48"/>
      <c r="F111" s="14"/>
      <c r="G111" s="1"/>
    </row>
    <row r="112" spans="1:11" ht="14.25" x14ac:dyDescent="0.2">
      <c r="A112" s="12" t="s">
        <v>49</v>
      </c>
      <c r="B112" s="12"/>
      <c r="C112" s="46"/>
      <c r="D112" s="12"/>
      <c r="E112" s="12"/>
      <c r="F112" s="14"/>
      <c r="H112" s="24"/>
      <c r="I112" s="16"/>
      <c r="J112" s="71"/>
      <c r="K112" s="67"/>
    </row>
    <row r="113" spans="1:11" ht="9.75" customHeight="1" x14ac:dyDescent="0.2">
      <c r="A113" s="12"/>
      <c r="B113" s="12"/>
      <c r="C113" s="46"/>
      <c r="D113" s="12"/>
      <c r="E113" s="12"/>
      <c r="F113" s="14"/>
      <c r="H113" s="24"/>
      <c r="I113" s="16"/>
      <c r="J113" s="71"/>
      <c r="K113" s="67"/>
    </row>
    <row r="114" spans="1:11" x14ac:dyDescent="0.2">
      <c r="B114" s="12"/>
      <c r="C114" s="47">
        <v>1242431815</v>
      </c>
      <c r="D114" s="2" t="s">
        <v>42</v>
      </c>
      <c r="E114" s="2"/>
      <c r="F114" s="14"/>
      <c r="G114" s="14">
        <v>1.53</v>
      </c>
      <c r="H114" s="21"/>
      <c r="I114" s="15" t="str">
        <f t="shared" ref="I114:I134" si="7">IF($I$9&gt;0,G114*(100%-$I$9),CLEAN("  "))</f>
        <v xml:space="preserve">  </v>
      </c>
      <c r="J114" s="69"/>
      <c r="K114" s="70"/>
    </row>
    <row r="115" spans="1:11" x14ac:dyDescent="0.2">
      <c r="C115" s="47">
        <v>1242432215</v>
      </c>
      <c r="D115" s="2" t="s">
        <v>43</v>
      </c>
      <c r="E115" s="2"/>
      <c r="F115" s="14"/>
      <c r="G115" s="14">
        <v>2.94</v>
      </c>
      <c r="H115" s="21"/>
      <c r="I115" s="15" t="str">
        <f t="shared" si="7"/>
        <v xml:space="preserve">  </v>
      </c>
      <c r="J115" s="69"/>
      <c r="K115" s="70"/>
    </row>
    <row r="116" spans="1:11" x14ac:dyDescent="0.2">
      <c r="C116" s="47">
        <v>1242432218</v>
      </c>
      <c r="D116" s="2" t="s">
        <v>44</v>
      </c>
      <c r="E116" s="2"/>
      <c r="F116" s="14"/>
      <c r="G116" s="14">
        <v>2.74</v>
      </c>
      <c r="H116" s="21"/>
      <c r="I116" s="15" t="str">
        <f t="shared" si="7"/>
        <v xml:space="preserve">  </v>
      </c>
      <c r="J116" s="69"/>
      <c r="K116" s="70"/>
    </row>
    <row r="117" spans="1:11" x14ac:dyDescent="0.2">
      <c r="C117" s="47">
        <v>1242432815</v>
      </c>
      <c r="D117" s="2" t="s">
        <v>45</v>
      </c>
      <c r="E117" s="2"/>
      <c r="F117" s="14"/>
      <c r="G117" s="14">
        <v>5.0999999999999996</v>
      </c>
      <c r="H117" s="21"/>
      <c r="I117" s="15" t="str">
        <f t="shared" si="7"/>
        <v xml:space="preserve">  </v>
      </c>
      <c r="J117" s="69"/>
      <c r="K117" s="70"/>
    </row>
    <row r="118" spans="1:11" x14ac:dyDescent="0.2">
      <c r="C118" s="47">
        <v>1242432818</v>
      </c>
      <c r="D118" s="2" t="s">
        <v>46</v>
      </c>
      <c r="E118" s="2"/>
      <c r="F118" s="14"/>
      <c r="G118" s="14">
        <v>3.55</v>
      </c>
      <c r="H118" s="21"/>
      <c r="I118" s="15" t="str">
        <f t="shared" si="7"/>
        <v xml:space="preserve">  </v>
      </c>
      <c r="J118" s="69"/>
      <c r="K118" s="70"/>
    </row>
    <row r="119" spans="1:11" x14ac:dyDescent="0.2">
      <c r="C119" s="47">
        <v>1242432822</v>
      </c>
      <c r="D119" s="2" t="s">
        <v>47</v>
      </c>
      <c r="E119" s="2"/>
      <c r="F119" s="14"/>
      <c r="G119" s="14">
        <v>3.21</v>
      </c>
      <c r="H119" s="21"/>
      <c r="I119" s="15" t="str">
        <f t="shared" si="7"/>
        <v xml:space="preserve">  </v>
      </c>
      <c r="J119" s="69"/>
      <c r="K119" s="70"/>
    </row>
    <row r="120" spans="1:11" x14ac:dyDescent="0.2">
      <c r="C120" s="47">
        <v>1242433522</v>
      </c>
      <c r="D120" s="2" t="s">
        <v>48</v>
      </c>
      <c r="E120" s="2"/>
      <c r="F120" s="14"/>
      <c r="G120" s="14">
        <v>3.89</v>
      </c>
      <c r="H120" s="21"/>
      <c r="I120" s="15" t="str">
        <f t="shared" si="7"/>
        <v xml:space="preserve">  </v>
      </c>
      <c r="J120" s="69"/>
      <c r="K120" s="70"/>
    </row>
    <row r="121" spans="1:11" x14ac:dyDescent="0.2">
      <c r="C121" s="47">
        <v>1242433528</v>
      </c>
      <c r="D121" s="2" t="s">
        <v>57</v>
      </c>
      <c r="E121" s="2"/>
      <c r="F121" s="14"/>
      <c r="G121" s="14">
        <v>3.73</v>
      </c>
      <c r="H121" s="21"/>
      <c r="I121" s="15" t="str">
        <f t="shared" si="7"/>
        <v xml:space="preserve">  </v>
      </c>
      <c r="J121" s="69"/>
      <c r="K121" s="70"/>
    </row>
    <row r="122" spans="1:11" x14ac:dyDescent="0.2">
      <c r="C122" s="47">
        <v>1242434222</v>
      </c>
      <c r="D122" s="2" t="s">
        <v>78</v>
      </c>
      <c r="E122" s="2"/>
      <c r="F122" s="14"/>
      <c r="G122" s="14">
        <v>7</v>
      </c>
      <c r="H122" s="21"/>
      <c r="I122" s="15" t="str">
        <f t="shared" si="7"/>
        <v xml:space="preserve">  </v>
      </c>
      <c r="J122" s="69"/>
      <c r="K122" s="70"/>
    </row>
    <row r="123" spans="1:11" x14ac:dyDescent="0.2">
      <c r="C123" s="47">
        <v>1242434228</v>
      </c>
      <c r="D123" s="2" t="s">
        <v>51</v>
      </c>
      <c r="E123" s="2"/>
      <c r="F123" s="14"/>
      <c r="G123" s="14">
        <v>4.76</v>
      </c>
      <c r="H123" s="21"/>
      <c r="I123" s="15" t="str">
        <f t="shared" si="7"/>
        <v xml:space="preserve">  </v>
      </c>
      <c r="J123" s="69"/>
      <c r="K123" s="70"/>
    </row>
    <row r="124" spans="1:11" x14ac:dyDescent="0.2">
      <c r="C124" s="47">
        <v>1242434235</v>
      </c>
      <c r="D124" s="2" t="s">
        <v>50</v>
      </c>
      <c r="E124" s="2"/>
      <c r="F124" s="14"/>
      <c r="G124" s="14">
        <v>4.96</v>
      </c>
      <c r="H124" s="21"/>
      <c r="I124" s="15" t="str">
        <f t="shared" si="7"/>
        <v xml:space="preserve">  </v>
      </c>
      <c r="J124" s="69"/>
      <c r="K124" s="70"/>
    </row>
    <row r="125" spans="1:11" x14ac:dyDescent="0.2">
      <c r="C125" s="47">
        <v>1242435435</v>
      </c>
      <c r="D125" s="2" t="s">
        <v>52</v>
      </c>
      <c r="E125" s="2"/>
      <c r="F125" s="14"/>
      <c r="G125" s="14">
        <v>6.33</v>
      </c>
      <c r="H125" s="21"/>
      <c r="I125" s="15" t="str">
        <f t="shared" si="7"/>
        <v xml:space="preserve">  </v>
      </c>
      <c r="J125" s="69"/>
      <c r="K125" s="70"/>
    </row>
    <row r="126" spans="1:11" x14ac:dyDescent="0.2">
      <c r="C126" s="47">
        <v>1242435442</v>
      </c>
      <c r="D126" s="2" t="s">
        <v>53</v>
      </c>
      <c r="E126" s="2"/>
      <c r="F126" s="14"/>
      <c r="G126" s="14">
        <v>7.04</v>
      </c>
      <c r="H126" s="21"/>
      <c r="I126" s="15" t="str">
        <f t="shared" si="7"/>
        <v xml:space="preserve">  </v>
      </c>
      <c r="J126" s="69"/>
      <c r="K126" s="70"/>
    </row>
    <row r="127" spans="1:11" x14ac:dyDescent="0.2">
      <c r="C127" s="47">
        <v>1242437635</v>
      </c>
      <c r="D127" s="2" t="s">
        <v>121</v>
      </c>
      <c r="E127" s="2"/>
      <c r="F127" s="14"/>
      <c r="G127" s="14">
        <v>44.16</v>
      </c>
      <c r="H127" s="21"/>
      <c r="I127" s="15" t="str">
        <f t="shared" si="7"/>
        <v xml:space="preserve">  </v>
      </c>
      <c r="J127" s="69"/>
      <c r="K127" s="70"/>
    </row>
    <row r="128" spans="1:11" x14ac:dyDescent="0.2">
      <c r="C128" s="47">
        <v>1242437642</v>
      </c>
      <c r="D128" s="2" t="s">
        <v>55</v>
      </c>
      <c r="E128" s="2"/>
      <c r="F128" s="14"/>
      <c r="G128" s="14">
        <v>37.659999999999997</v>
      </c>
      <c r="H128" s="21"/>
      <c r="I128" s="15" t="str">
        <f t="shared" si="7"/>
        <v xml:space="preserve">  </v>
      </c>
      <c r="J128" s="69"/>
      <c r="K128" s="70"/>
    </row>
    <row r="129" spans="1:11" x14ac:dyDescent="0.2">
      <c r="C129" s="47">
        <v>1242437654</v>
      </c>
      <c r="D129" s="2" t="s">
        <v>54</v>
      </c>
      <c r="E129" s="2"/>
      <c r="F129" s="14"/>
      <c r="G129" s="14">
        <v>26.71</v>
      </c>
      <c r="H129" s="21"/>
      <c r="I129" s="15" t="str">
        <f t="shared" si="7"/>
        <v xml:space="preserve">  </v>
      </c>
      <c r="J129" s="69"/>
      <c r="K129" s="70"/>
    </row>
    <row r="130" spans="1:11" x14ac:dyDescent="0.2">
      <c r="C130" s="47">
        <v>1242438954</v>
      </c>
      <c r="D130" s="2" t="s">
        <v>242</v>
      </c>
      <c r="E130" s="2"/>
      <c r="F130" s="14"/>
      <c r="G130" s="14">
        <v>32.46</v>
      </c>
      <c r="H130" s="21"/>
      <c r="I130" s="15" t="str">
        <f t="shared" si="7"/>
        <v xml:space="preserve">  </v>
      </c>
      <c r="J130" s="69"/>
      <c r="K130" s="70"/>
    </row>
    <row r="131" spans="1:11" x14ac:dyDescent="0.2">
      <c r="C131" s="47">
        <v>1242438976</v>
      </c>
      <c r="D131" s="2" t="s">
        <v>208</v>
      </c>
      <c r="E131" s="2"/>
      <c r="F131" s="14"/>
      <c r="G131" s="14">
        <v>38.06</v>
      </c>
      <c r="H131" s="21"/>
      <c r="I131" s="15" t="str">
        <f t="shared" si="7"/>
        <v xml:space="preserve">  </v>
      </c>
      <c r="J131" s="69"/>
      <c r="K131" s="70"/>
    </row>
    <row r="132" spans="1:11" x14ac:dyDescent="0.2">
      <c r="C132" s="54">
        <v>12424310854</v>
      </c>
      <c r="D132" s="2" t="s">
        <v>233</v>
      </c>
      <c r="E132" s="2"/>
      <c r="F132" s="14"/>
      <c r="G132" s="14">
        <v>81.25</v>
      </c>
      <c r="H132" s="21"/>
      <c r="I132" s="15" t="str">
        <f t="shared" si="7"/>
        <v xml:space="preserve">  </v>
      </c>
      <c r="J132" s="69"/>
      <c r="K132" s="70"/>
    </row>
    <row r="133" spans="1:11" x14ac:dyDescent="0.2">
      <c r="C133" s="54">
        <v>12424310876</v>
      </c>
      <c r="D133" s="2" t="s">
        <v>234</v>
      </c>
      <c r="E133" s="2"/>
      <c r="F133" s="14"/>
      <c r="G133" s="14">
        <v>61.22</v>
      </c>
      <c r="H133" s="21"/>
      <c r="I133" s="15" t="str">
        <f t="shared" si="7"/>
        <v xml:space="preserve">  </v>
      </c>
      <c r="J133" s="69"/>
      <c r="K133" s="70"/>
    </row>
    <row r="134" spans="1:11" x14ac:dyDescent="0.2">
      <c r="C134" s="54">
        <v>12424310889</v>
      </c>
      <c r="D134" s="2" t="s">
        <v>235</v>
      </c>
      <c r="E134" s="2"/>
      <c r="F134" s="14"/>
      <c r="G134" s="14">
        <v>68.44</v>
      </c>
      <c r="H134" s="21"/>
      <c r="I134" s="15" t="str">
        <f t="shared" si="7"/>
        <v xml:space="preserve">  </v>
      </c>
      <c r="J134" s="69"/>
      <c r="K134" s="70"/>
    </row>
    <row r="135" spans="1:11" x14ac:dyDescent="0.2">
      <c r="D135" s="2"/>
      <c r="E135" s="2"/>
      <c r="F135" s="14"/>
      <c r="H135" s="21"/>
      <c r="I135" s="15"/>
      <c r="J135" s="69"/>
      <c r="K135" s="70"/>
    </row>
    <row r="136" spans="1:11" ht="10.5" customHeight="1" x14ac:dyDescent="0.2">
      <c r="C136" s="48"/>
      <c r="F136" s="14"/>
      <c r="G136" s="1"/>
    </row>
    <row r="137" spans="1:11" ht="14.25" x14ac:dyDescent="0.2">
      <c r="A137" s="12" t="s">
        <v>65</v>
      </c>
      <c r="B137" s="12"/>
      <c r="C137" s="46"/>
      <c r="D137" s="12"/>
      <c r="E137" s="12"/>
      <c r="F137" s="14"/>
      <c r="H137" s="24"/>
      <c r="I137" s="16"/>
      <c r="J137" s="71"/>
      <c r="K137" s="67"/>
    </row>
    <row r="138" spans="1:11" ht="10.5" customHeight="1" x14ac:dyDescent="0.2">
      <c r="A138" s="12"/>
      <c r="B138" s="12"/>
      <c r="C138" s="46"/>
      <c r="D138" s="12"/>
      <c r="E138" s="12"/>
      <c r="F138" s="14"/>
      <c r="H138" s="24"/>
      <c r="I138" s="16"/>
      <c r="J138" s="71"/>
      <c r="K138" s="67"/>
    </row>
    <row r="139" spans="1:11" x14ac:dyDescent="0.2">
      <c r="B139" s="12"/>
      <c r="C139" s="47" t="s">
        <v>123</v>
      </c>
      <c r="D139" s="2" t="s">
        <v>9</v>
      </c>
      <c r="E139" s="2"/>
      <c r="F139" s="14"/>
      <c r="G139" s="14">
        <v>3.9</v>
      </c>
      <c r="H139" s="21"/>
      <c r="I139" s="15" t="str">
        <f t="shared" ref="I139:I155" si="8">IF($I$9&gt;0,G139*(100%-$I$9),CLEAN("  "))</f>
        <v xml:space="preserve">  </v>
      </c>
      <c r="J139" s="69"/>
      <c r="K139" s="70"/>
    </row>
    <row r="140" spans="1:11" x14ac:dyDescent="0.2">
      <c r="B140" s="12"/>
      <c r="C140" s="47" t="s">
        <v>243</v>
      </c>
      <c r="D140" s="2" t="s">
        <v>93</v>
      </c>
      <c r="E140" s="2"/>
      <c r="F140" s="14"/>
      <c r="G140" s="14">
        <v>5.15</v>
      </c>
      <c r="H140" s="21"/>
      <c r="I140" s="15" t="str">
        <f t="shared" si="8"/>
        <v xml:space="preserve">  </v>
      </c>
      <c r="J140" s="69"/>
      <c r="K140" s="70"/>
    </row>
    <row r="141" spans="1:11" x14ac:dyDescent="0.2">
      <c r="B141" s="12"/>
      <c r="C141" s="47" t="s">
        <v>124</v>
      </c>
      <c r="D141" s="2" t="s">
        <v>10</v>
      </c>
      <c r="E141" s="2"/>
      <c r="F141" s="14"/>
      <c r="G141" s="14">
        <v>4.29</v>
      </c>
      <c r="H141" s="21"/>
      <c r="I141" s="15" t="str">
        <f t="shared" si="8"/>
        <v xml:space="preserve">  </v>
      </c>
      <c r="J141" s="69"/>
      <c r="K141" s="70"/>
    </row>
    <row r="142" spans="1:11" x14ac:dyDescent="0.2">
      <c r="B142" s="12"/>
      <c r="C142" s="47" t="s">
        <v>125</v>
      </c>
      <c r="D142" s="2" t="s">
        <v>60</v>
      </c>
      <c r="E142" s="2"/>
      <c r="F142" s="14"/>
      <c r="G142" s="14">
        <v>4.8</v>
      </c>
      <c r="H142" s="21"/>
      <c r="I142" s="15" t="str">
        <f t="shared" si="8"/>
        <v xml:space="preserve">  </v>
      </c>
      <c r="J142" s="69"/>
      <c r="K142" s="70"/>
    </row>
    <row r="143" spans="1:11" x14ac:dyDescent="0.2">
      <c r="B143" s="12"/>
      <c r="C143" s="47" t="s">
        <v>126</v>
      </c>
      <c r="D143" s="2" t="s">
        <v>122</v>
      </c>
      <c r="E143" s="2"/>
      <c r="F143" s="14"/>
      <c r="G143" s="14">
        <v>4.16</v>
      </c>
      <c r="H143" s="21"/>
      <c r="I143" s="15" t="str">
        <f t="shared" si="8"/>
        <v xml:space="preserve">  </v>
      </c>
      <c r="J143" s="69"/>
      <c r="K143" s="70"/>
    </row>
    <row r="144" spans="1:11" x14ac:dyDescent="0.2">
      <c r="C144" s="47" t="s">
        <v>127</v>
      </c>
      <c r="D144" s="2" t="s">
        <v>11</v>
      </c>
      <c r="E144" s="2"/>
      <c r="F144" s="14"/>
      <c r="G144" s="14">
        <v>5.22</v>
      </c>
      <c r="H144" s="21"/>
      <c r="I144" s="15" t="str">
        <f t="shared" si="8"/>
        <v xml:space="preserve">  </v>
      </c>
      <c r="J144" s="69"/>
      <c r="K144" s="70"/>
    </row>
    <row r="145" spans="1:11" x14ac:dyDescent="0.2">
      <c r="C145" s="47" t="s">
        <v>244</v>
      </c>
      <c r="D145" s="2" t="s">
        <v>90</v>
      </c>
      <c r="E145" s="2"/>
      <c r="F145" s="14"/>
      <c r="G145" s="14">
        <v>5.91</v>
      </c>
      <c r="H145" s="21"/>
      <c r="I145" s="15" t="str">
        <f t="shared" si="8"/>
        <v xml:space="preserve">  </v>
      </c>
      <c r="J145" s="69"/>
      <c r="K145" s="70"/>
    </row>
    <row r="146" spans="1:11" x14ac:dyDescent="0.2">
      <c r="C146" s="47" t="s">
        <v>128</v>
      </c>
      <c r="D146" s="2" t="s">
        <v>61</v>
      </c>
      <c r="E146" s="2"/>
      <c r="F146" s="14"/>
      <c r="G146" s="14">
        <v>6.34</v>
      </c>
      <c r="H146" s="21"/>
      <c r="I146" s="15" t="str">
        <f t="shared" si="8"/>
        <v xml:space="preserve">  </v>
      </c>
      <c r="J146" s="69"/>
      <c r="K146" s="70"/>
    </row>
    <row r="147" spans="1:11" x14ac:dyDescent="0.2">
      <c r="C147" s="47" t="s">
        <v>129</v>
      </c>
      <c r="D147" s="2" t="s">
        <v>12</v>
      </c>
      <c r="E147" s="2"/>
      <c r="F147" s="14"/>
      <c r="G147" s="14">
        <v>6.86</v>
      </c>
      <c r="H147" s="21"/>
      <c r="I147" s="15" t="str">
        <f t="shared" si="8"/>
        <v xml:space="preserve">  </v>
      </c>
      <c r="J147" s="69"/>
      <c r="K147" s="70"/>
    </row>
    <row r="148" spans="1:11" x14ac:dyDescent="0.2">
      <c r="C148" s="47" t="s">
        <v>130</v>
      </c>
      <c r="D148" s="2" t="s">
        <v>89</v>
      </c>
      <c r="E148" s="2"/>
      <c r="F148" s="14"/>
      <c r="G148" s="14">
        <v>7.39</v>
      </c>
      <c r="H148" s="21"/>
      <c r="I148" s="15" t="str">
        <f t="shared" si="8"/>
        <v xml:space="preserve">  </v>
      </c>
      <c r="J148" s="69"/>
      <c r="K148" s="70"/>
    </row>
    <row r="149" spans="1:11" x14ac:dyDescent="0.2">
      <c r="C149" s="47" t="s">
        <v>131</v>
      </c>
      <c r="D149" s="2" t="s">
        <v>62</v>
      </c>
      <c r="E149" s="2"/>
      <c r="F149" s="14"/>
      <c r="G149" s="14">
        <v>8.5</v>
      </c>
      <c r="H149" s="21"/>
      <c r="I149" s="15" t="str">
        <f t="shared" si="8"/>
        <v xml:space="preserve">  </v>
      </c>
      <c r="J149" s="69"/>
      <c r="K149" s="70"/>
    </row>
    <row r="150" spans="1:11" x14ac:dyDescent="0.2">
      <c r="C150" s="47" t="s">
        <v>245</v>
      </c>
      <c r="D150" s="2" t="s">
        <v>196</v>
      </c>
      <c r="E150" s="2"/>
      <c r="F150" s="14"/>
      <c r="G150" s="14">
        <v>10.26</v>
      </c>
      <c r="H150" s="21"/>
      <c r="I150" s="15" t="str">
        <f t="shared" si="8"/>
        <v xml:space="preserve">  </v>
      </c>
      <c r="J150" s="69"/>
      <c r="K150" s="70"/>
    </row>
    <row r="151" spans="1:11" x14ac:dyDescent="0.2">
      <c r="C151" s="47" t="s">
        <v>132</v>
      </c>
      <c r="D151" s="2" t="s">
        <v>63</v>
      </c>
      <c r="E151" s="2"/>
      <c r="F151" s="14"/>
      <c r="G151" s="14">
        <v>11.27</v>
      </c>
      <c r="H151" s="21"/>
      <c r="I151" s="15" t="str">
        <f t="shared" si="8"/>
        <v xml:space="preserve">  </v>
      </c>
      <c r="J151" s="69"/>
      <c r="K151" s="70"/>
    </row>
    <row r="152" spans="1:11" x14ac:dyDescent="0.2">
      <c r="C152" s="47" t="s">
        <v>133</v>
      </c>
      <c r="D152" s="2" t="s">
        <v>64</v>
      </c>
      <c r="E152" s="2"/>
      <c r="F152" s="14"/>
      <c r="G152" s="14">
        <v>17.260000000000002</v>
      </c>
      <c r="H152" s="21"/>
      <c r="I152" s="15" t="str">
        <f t="shared" si="8"/>
        <v xml:space="preserve">  </v>
      </c>
      <c r="J152" s="69"/>
      <c r="K152" s="70"/>
    </row>
    <row r="153" spans="1:11" x14ac:dyDescent="0.2">
      <c r="C153" s="47" t="s">
        <v>134</v>
      </c>
      <c r="D153" s="2" t="s">
        <v>70</v>
      </c>
      <c r="E153" s="2"/>
      <c r="F153" s="14"/>
      <c r="G153" s="14">
        <v>48.4</v>
      </c>
      <c r="H153" s="21"/>
      <c r="I153" s="15" t="str">
        <f t="shared" si="8"/>
        <v xml:space="preserve">  </v>
      </c>
      <c r="J153" s="69"/>
      <c r="K153" s="70"/>
    </row>
    <row r="154" spans="1:11" x14ac:dyDescent="0.2">
      <c r="C154" s="47" t="s">
        <v>209</v>
      </c>
      <c r="D154" s="2" t="s">
        <v>210</v>
      </c>
      <c r="E154" s="2"/>
      <c r="F154" s="14"/>
      <c r="G154" s="14">
        <v>71.45</v>
      </c>
      <c r="H154" s="21"/>
      <c r="I154" s="15" t="str">
        <f t="shared" si="8"/>
        <v xml:space="preserve">  </v>
      </c>
      <c r="J154" s="69"/>
      <c r="K154" s="70"/>
    </row>
    <row r="155" spans="1:11" x14ac:dyDescent="0.2">
      <c r="C155" s="49" t="s">
        <v>225</v>
      </c>
      <c r="D155" s="2" t="s">
        <v>236</v>
      </c>
      <c r="E155" s="2"/>
      <c r="F155" s="14"/>
      <c r="G155" s="14">
        <v>175.03</v>
      </c>
      <c r="H155" s="21"/>
      <c r="I155" s="15" t="str">
        <f t="shared" si="8"/>
        <v xml:space="preserve">  </v>
      </c>
      <c r="J155" s="69"/>
      <c r="K155" s="70"/>
    </row>
    <row r="156" spans="1:11" x14ac:dyDescent="0.2">
      <c r="C156" s="48"/>
      <c r="F156" s="14"/>
      <c r="G156" s="32"/>
    </row>
    <row r="157" spans="1:11" ht="14.25" x14ac:dyDescent="0.2">
      <c r="A157" s="12" t="s">
        <v>66</v>
      </c>
      <c r="B157" s="12"/>
      <c r="C157" s="46"/>
      <c r="D157" s="12"/>
      <c r="E157" s="12"/>
      <c r="F157" s="14"/>
      <c r="H157" s="24"/>
      <c r="I157" s="16"/>
      <c r="J157" s="71"/>
      <c r="K157" s="67"/>
    </row>
    <row r="158" spans="1:11" ht="14.25" x14ac:dyDescent="0.2">
      <c r="A158" s="12"/>
      <c r="B158" s="12"/>
      <c r="C158" s="46"/>
      <c r="D158" s="12"/>
      <c r="E158" s="12"/>
      <c r="F158" s="14"/>
      <c r="H158" s="24"/>
      <c r="I158" s="16"/>
      <c r="J158" s="71"/>
      <c r="K158" s="67"/>
    </row>
    <row r="159" spans="1:11" x14ac:dyDescent="0.2">
      <c r="B159" s="12"/>
      <c r="C159" s="47" t="s">
        <v>136</v>
      </c>
      <c r="D159" s="2" t="s">
        <v>9</v>
      </c>
      <c r="E159" s="2"/>
      <c r="F159" s="14"/>
      <c r="G159" s="14">
        <v>3.29</v>
      </c>
      <c r="H159" s="21"/>
      <c r="I159" s="15" t="str">
        <f t="shared" ref="I159:I171" si="9">IF($I$9&gt;0,G159*(100%-$I$9),CLEAN("  "))</f>
        <v xml:space="preserve">  </v>
      </c>
      <c r="J159" s="69"/>
      <c r="K159" s="70"/>
    </row>
    <row r="160" spans="1:11" x14ac:dyDescent="0.2">
      <c r="B160" s="12"/>
      <c r="C160" s="47" t="s">
        <v>137</v>
      </c>
      <c r="D160" s="2" t="s">
        <v>10</v>
      </c>
      <c r="E160" s="2"/>
      <c r="F160" s="14"/>
      <c r="G160" s="14">
        <v>3.93</v>
      </c>
      <c r="H160" s="21"/>
      <c r="I160" s="15" t="str">
        <f t="shared" si="9"/>
        <v xml:space="preserve">  </v>
      </c>
      <c r="J160" s="69"/>
      <c r="K160" s="70"/>
    </row>
    <row r="161" spans="1:11" x14ac:dyDescent="0.2">
      <c r="B161" s="12"/>
      <c r="C161" s="47" t="s">
        <v>138</v>
      </c>
      <c r="D161" s="2" t="s">
        <v>60</v>
      </c>
      <c r="E161" s="2"/>
      <c r="F161" s="14"/>
      <c r="G161" s="14">
        <v>5.46</v>
      </c>
      <c r="H161" s="21"/>
      <c r="I161" s="15" t="str">
        <f t="shared" si="9"/>
        <v xml:space="preserve">  </v>
      </c>
      <c r="J161" s="69"/>
      <c r="K161" s="70"/>
    </row>
    <row r="162" spans="1:11" x14ac:dyDescent="0.2">
      <c r="B162" s="12"/>
      <c r="C162" s="47" t="s">
        <v>246</v>
      </c>
      <c r="D162" s="2" t="s">
        <v>122</v>
      </c>
      <c r="E162" s="2"/>
      <c r="F162" s="14"/>
      <c r="G162" s="14">
        <v>4.38</v>
      </c>
      <c r="H162" s="21"/>
      <c r="I162" s="15" t="str">
        <f t="shared" si="9"/>
        <v xml:space="preserve">  </v>
      </c>
      <c r="J162" s="69"/>
      <c r="K162" s="70"/>
    </row>
    <row r="163" spans="1:11" x14ac:dyDescent="0.2">
      <c r="C163" s="47" t="s">
        <v>139</v>
      </c>
      <c r="D163" s="2" t="s">
        <v>11</v>
      </c>
      <c r="E163" s="2"/>
      <c r="F163" s="14"/>
      <c r="G163" s="14">
        <v>5.09</v>
      </c>
      <c r="H163" s="21"/>
      <c r="I163" s="15" t="str">
        <f t="shared" si="9"/>
        <v xml:space="preserve">  </v>
      </c>
      <c r="J163" s="69"/>
      <c r="K163" s="70"/>
    </row>
    <row r="164" spans="1:11" x14ac:dyDescent="0.2">
      <c r="C164" s="47" t="s">
        <v>248</v>
      </c>
      <c r="D164" s="2" t="s">
        <v>247</v>
      </c>
      <c r="E164" s="2"/>
      <c r="F164" s="14"/>
      <c r="G164" s="14">
        <v>10.050000000000001</v>
      </c>
      <c r="H164" s="21"/>
      <c r="I164" s="15" t="str">
        <f t="shared" si="9"/>
        <v xml:space="preserve">  </v>
      </c>
      <c r="J164" s="69"/>
      <c r="K164" s="70"/>
    </row>
    <row r="165" spans="1:11" x14ac:dyDescent="0.2">
      <c r="C165" s="47" t="s">
        <v>140</v>
      </c>
      <c r="D165" s="2" t="s">
        <v>61</v>
      </c>
      <c r="E165" s="2"/>
      <c r="F165" s="14"/>
      <c r="G165" s="14">
        <v>4.63</v>
      </c>
      <c r="H165" s="21"/>
      <c r="I165" s="15" t="str">
        <f t="shared" si="9"/>
        <v xml:space="preserve">  </v>
      </c>
      <c r="J165" s="69"/>
      <c r="K165" s="70"/>
    </row>
    <row r="166" spans="1:11" x14ac:dyDescent="0.2">
      <c r="C166" s="47" t="s">
        <v>141</v>
      </c>
      <c r="D166" s="2" t="s">
        <v>12</v>
      </c>
      <c r="E166" s="2"/>
      <c r="F166" s="14"/>
      <c r="G166" s="14">
        <v>6.86</v>
      </c>
      <c r="H166" s="21"/>
      <c r="I166" s="15" t="str">
        <f t="shared" si="9"/>
        <v xml:space="preserve">  </v>
      </c>
      <c r="J166" s="69"/>
      <c r="K166" s="70"/>
    </row>
    <row r="167" spans="1:11" x14ac:dyDescent="0.2">
      <c r="C167" s="47" t="s">
        <v>249</v>
      </c>
      <c r="D167" s="2" t="s">
        <v>89</v>
      </c>
      <c r="E167" s="2"/>
      <c r="F167" s="14"/>
      <c r="G167" s="14">
        <v>7.62</v>
      </c>
      <c r="H167" s="21"/>
      <c r="I167" s="15" t="str">
        <f t="shared" si="9"/>
        <v xml:space="preserve">  </v>
      </c>
      <c r="J167" s="69"/>
      <c r="K167" s="70"/>
    </row>
    <row r="168" spans="1:11" x14ac:dyDescent="0.2">
      <c r="C168" s="47" t="s">
        <v>142</v>
      </c>
      <c r="D168" s="2" t="s">
        <v>62</v>
      </c>
      <c r="E168" s="2"/>
      <c r="F168" s="14"/>
      <c r="G168" s="14">
        <v>13.647254848880147</v>
      </c>
      <c r="H168" s="21"/>
      <c r="I168" s="15" t="str">
        <f t="shared" si="9"/>
        <v xml:space="preserve">  </v>
      </c>
      <c r="J168" s="69"/>
      <c r="K168" s="70"/>
    </row>
    <row r="169" spans="1:11" x14ac:dyDescent="0.2">
      <c r="C169" s="47" t="s">
        <v>143</v>
      </c>
      <c r="D169" s="2" t="s">
        <v>196</v>
      </c>
      <c r="E169" s="2"/>
      <c r="F169" s="14"/>
      <c r="G169" s="14">
        <v>19.79</v>
      </c>
      <c r="H169" s="21"/>
      <c r="I169" s="15" t="str">
        <f t="shared" si="9"/>
        <v xml:space="preserve">  </v>
      </c>
      <c r="J169" s="69"/>
      <c r="K169" s="70"/>
    </row>
    <row r="170" spans="1:11" x14ac:dyDescent="0.2">
      <c r="C170" s="47" t="s">
        <v>144</v>
      </c>
      <c r="D170" s="2" t="s">
        <v>63</v>
      </c>
      <c r="E170" s="2"/>
      <c r="F170" s="14"/>
      <c r="G170" s="14">
        <v>13.62</v>
      </c>
      <c r="H170" s="21"/>
      <c r="I170" s="15" t="str">
        <f t="shared" si="9"/>
        <v xml:space="preserve">  </v>
      </c>
      <c r="J170" s="69"/>
      <c r="K170" s="70"/>
    </row>
    <row r="171" spans="1:11" x14ac:dyDescent="0.2">
      <c r="C171" s="47" t="s">
        <v>145</v>
      </c>
      <c r="D171" s="2" t="s">
        <v>135</v>
      </c>
      <c r="E171" s="2"/>
      <c r="F171" s="14"/>
      <c r="G171" s="14">
        <v>27.29</v>
      </c>
      <c r="H171" s="21"/>
      <c r="I171" s="15" t="str">
        <f t="shared" si="9"/>
        <v xml:space="preserve">  </v>
      </c>
      <c r="J171" s="69"/>
      <c r="K171" s="70"/>
    </row>
    <row r="172" spans="1:11" x14ac:dyDescent="0.2">
      <c r="C172" s="47" t="s">
        <v>146</v>
      </c>
      <c r="D172" s="2" t="s">
        <v>64</v>
      </c>
      <c r="E172" s="2"/>
      <c r="F172" s="14"/>
      <c r="G172" s="14">
        <v>26.36</v>
      </c>
      <c r="H172" s="21"/>
      <c r="I172" s="15" t="str">
        <f>IF($I$9&gt;0,G172*(100%-$I$9),CLEAN("  "))</f>
        <v xml:space="preserve">  </v>
      </c>
      <c r="J172" s="69"/>
      <c r="K172" s="70"/>
    </row>
    <row r="173" spans="1:11" x14ac:dyDescent="0.2">
      <c r="C173" s="47" t="s">
        <v>226</v>
      </c>
      <c r="D173" s="2" t="s">
        <v>70</v>
      </c>
      <c r="E173" s="2"/>
      <c r="F173" s="14"/>
      <c r="G173" s="14">
        <v>51.43</v>
      </c>
      <c r="H173" s="21"/>
      <c r="I173" s="15" t="str">
        <f>IF($I$9&gt;0,G173*(100%-$I$9),CLEAN("  "))</f>
        <v xml:space="preserve">  </v>
      </c>
      <c r="J173" s="69"/>
      <c r="K173" s="70"/>
    </row>
    <row r="174" spans="1:11" x14ac:dyDescent="0.2">
      <c r="C174" s="47" t="s">
        <v>227</v>
      </c>
      <c r="D174" s="2" t="s">
        <v>210</v>
      </c>
      <c r="E174" s="2"/>
      <c r="F174" s="14"/>
      <c r="G174" s="14">
        <v>60.64</v>
      </c>
      <c r="H174" s="21"/>
      <c r="I174" s="15" t="str">
        <f>IF($I$9&gt;0,G174*(100%-$I$9),CLEAN("  "))</f>
        <v xml:space="preserve">  </v>
      </c>
      <c r="J174" s="69"/>
      <c r="K174" s="70"/>
    </row>
    <row r="175" spans="1:11" x14ac:dyDescent="0.2">
      <c r="C175" s="1"/>
      <c r="F175" s="14"/>
    </row>
    <row r="176" spans="1:11" ht="14.25" x14ac:dyDescent="0.2">
      <c r="A176" s="12" t="s">
        <v>19</v>
      </c>
      <c r="B176" s="12"/>
      <c r="C176" s="46"/>
      <c r="D176" s="12"/>
      <c r="E176" s="12"/>
      <c r="F176" s="14"/>
      <c r="G176" s="20"/>
      <c r="H176" s="23"/>
      <c r="I176" s="16"/>
      <c r="J176" s="71"/>
      <c r="K176" s="67"/>
    </row>
    <row r="177" spans="1:11" ht="14.25" x14ac:dyDescent="0.2">
      <c r="A177" s="12"/>
      <c r="B177" s="12"/>
      <c r="C177" s="46"/>
      <c r="D177" s="12"/>
      <c r="E177" s="12"/>
      <c r="F177" s="14"/>
      <c r="G177" s="20"/>
      <c r="H177" s="23"/>
      <c r="I177" s="16"/>
      <c r="J177" s="71"/>
      <c r="K177" s="67"/>
    </row>
    <row r="178" spans="1:11" x14ac:dyDescent="0.2">
      <c r="B178" s="12"/>
      <c r="C178" s="47">
        <v>12413015</v>
      </c>
      <c r="D178" s="2">
        <v>15</v>
      </c>
      <c r="E178" s="2"/>
      <c r="F178" s="14"/>
      <c r="G178" s="14">
        <v>3.87</v>
      </c>
      <c r="H178" s="21"/>
      <c r="I178" s="15" t="str">
        <f>IF($I$9&gt;0,G178*(100%-$I$9),CLEAN("  "))</f>
        <v xml:space="preserve">  </v>
      </c>
      <c r="J178" s="69"/>
      <c r="K178" s="70"/>
    </row>
    <row r="179" spans="1:11" x14ac:dyDescent="0.2">
      <c r="B179" s="12"/>
      <c r="C179" s="47">
        <v>12413018</v>
      </c>
      <c r="D179" s="2">
        <v>18</v>
      </c>
      <c r="E179" s="2"/>
      <c r="F179" s="14"/>
      <c r="G179" s="14">
        <v>4.17</v>
      </c>
      <c r="H179" s="21"/>
      <c r="I179" s="15" t="str">
        <f t="shared" ref="I179:I187" si="10">IF($I$9&gt;0,G179*(100%-$I$9),CLEAN("  "))</f>
        <v xml:space="preserve">  </v>
      </c>
      <c r="J179" s="69"/>
      <c r="K179" s="70"/>
    </row>
    <row r="180" spans="1:11" x14ac:dyDescent="0.2">
      <c r="C180" s="47">
        <v>12413022</v>
      </c>
      <c r="D180" s="2">
        <v>22</v>
      </c>
      <c r="E180" s="2"/>
      <c r="F180" s="14"/>
      <c r="G180" s="14">
        <v>4.5</v>
      </c>
      <c r="H180" s="21"/>
      <c r="I180" s="15" t="str">
        <f t="shared" si="10"/>
        <v xml:space="preserve">  </v>
      </c>
      <c r="J180" s="69"/>
      <c r="K180" s="70"/>
    </row>
    <row r="181" spans="1:11" x14ac:dyDescent="0.2">
      <c r="C181" s="47">
        <v>12413028</v>
      </c>
      <c r="D181" s="2">
        <v>28</v>
      </c>
      <c r="E181" s="2"/>
      <c r="F181" s="14"/>
      <c r="G181" s="14">
        <v>5.97</v>
      </c>
      <c r="H181" s="21"/>
      <c r="I181" s="15" t="str">
        <f t="shared" si="10"/>
        <v xml:space="preserve">  </v>
      </c>
      <c r="J181" s="69"/>
      <c r="K181" s="70"/>
    </row>
    <row r="182" spans="1:11" x14ac:dyDescent="0.2">
      <c r="C182" s="47">
        <v>12413035</v>
      </c>
      <c r="D182" s="2">
        <v>35</v>
      </c>
      <c r="E182" s="2"/>
      <c r="F182" s="14"/>
      <c r="G182" s="14">
        <v>10.3</v>
      </c>
      <c r="H182" s="21"/>
      <c r="I182" s="15" t="str">
        <f t="shared" si="10"/>
        <v xml:space="preserve">  </v>
      </c>
      <c r="J182" s="69"/>
      <c r="K182" s="70"/>
    </row>
    <row r="183" spans="1:11" x14ac:dyDescent="0.2">
      <c r="C183" s="47">
        <v>12413042</v>
      </c>
      <c r="D183" s="2">
        <v>42</v>
      </c>
      <c r="E183" s="2"/>
      <c r="F183" s="14"/>
      <c r="G183" s="14">
        <v>14.58</v>
      </c>
      <c r="H183" s="21"/>
      <c r="I183" s="15" t="str">
        <f t="shared" si="10"/>
        <v xml:space="preserve">  </v>
      </c>
      <c r="J183" s="69"/>
      <c r="K183" s="70"/>
    </row>
    <row r="184" spans="1:11" x14ac:dyDescent="0.2">
      <c r="C184" s="47">
        <v>12413054</v>
      </c>
      <c r="D184" s="2">
        <v>54</v>
      </c>
      <c r="E184" s="2"/>
      <c r="F184" s="14"/>
      <c r="G184" s="14">
        <v>20.84</v>
      </c>
      <c r="H184" s="21"/>
      <c r="I184" s="15" t="str">
        <f t="shared" si="10"/>
        <v xml:space="preserve">  </v>
      </c>
      <c r="J184" s="69"/>
      <c r="K184" s="70"/>
    </row>
    <row r="185" spans="1:11" x14ac:dyDescent="0.2">
      <c r="C185" s="47">
        <v>12413076</v>
      </c>
      <c r="D185" s="2">
        <v>76.099999999999994</v>
      </c>
      <c r="E185" s="2"/>
      <c r="F185" s="14"/>
      <c r="G185" s="14">
        <v>62.92</v>
      </c>
      <c r="H185" s="21"/>
      <c r="I185" s="15" t="str">
        <f t="shared" si="10"/>
        <v xml:space="preserve">  </v>
      </c>
      <c r="J185" s="69"/>
      <c r="K185" s="70"/>
    </row>
    <row r="186" spans="1:11" x14ac:dyDescent="0.2">
      <c r="C186" s="47">
        <v>12413089</v>
      </c>
      <c r="D186" s="2">
        <v>88.9</v>
      </c>
      <c r="E186" s="2"/>
      <c r="F186" s="14"/>
      <c r="G186" s="14">
        <v>85.76</v>
      </c>
      <c r="H186" s="21"/>
      <c r="I186" s="15" t="str">
        <f t="shared" si="10"/>
        <v xml:space="preserve">  </v>
      </c>
      <c r="J186" s="69"/>
      <c r="K186" s="70"/>
    </row>
    <row r="187" spans="1:11" x14ac:dyDescent="0.2">
      <c r="C187" s="49">
        <v>124130108</v>
      </c>
      <c r="D187" s="2">
        <v>108</v>
      </c>
      <c r="E187" s="2"/>
      <c r="F187" s="14"/>
      <c r="G187" s="14">
        <v>111.14</v>
      </c>
      <c r="H187" s="21"/>
      <c r="I187" s="15" t="str">
        <f t="shared" si="10"/>
        <v xml:space="preserve">  </v>
      </c>
      <c r="J187" s="69"/>
      <c r="K187" s="70"/>
    </row>
    <row r="188" spans="1:11" x14ac:dyDescent="0.2">
      <c r="D188" s="2"/>
      <c r="E188" s="2"/>
      <c r="F188" s="14"/>
      <c r="H188" s="21"/>
      <c r="I188" s="15"/>
      <c r="J188" s="69"/>
      <c r="K188" s="70"/>
    </row>
    <row r="189" spans="1:11" ht="14.25" x14ac:dyDescent="0.2">
      <c r="A189" s="12" t="s">
        <v>21</v>
      </c>
      <c r="B189" s="12"/>
      <c r="C189" s="46"/>
      <c r="D189" s="12"/>
      <c r="E189" s="12"/>
      <c r="F189" s="14"/>
      <c r="H189" s="24"/>
      <c r="I189" s="16"/>
      <c r="J189" s="71"/>
      <c r="K189" s="67"/>
    </row>
    <row r="190" spans="1:11" ht="14.25" x14ac:dyDescent="0.2">
      <c r="A190" s="12"/>
      <c r="B190" s="12"/>
      <c r="C190" s="46"/>
      <c r="D190" s="12"/>
      <c r="E190" s="12"/>
      <c r="F190" s="14"/>
      <c r="H190" s="24"/>
      <c r="I190" s="16"/>
      <c r="J190" s="71"/>
      <c r="K190" s="67"/>
    </row>
    <row r="191" spans="1:11" x14ac:dyDescent="0.2">
      <c r="B191" s="12"/>
      <c r="C191" s="47">
        <v>124130151815</v>
      </c>
      <c r="D191" s="2" t="s">
        <v>76</v>
      </c>
      <c r="E191" s="2"/>
      <c r="F191" s="14"/>
      <c r="G191" s="14">
        <v>4.42</v>
      </c>
      <c r="H191" s="21"/>
      <c r="I191" s="15" t="str">
        <f t="shared" ref="I191:I216" si="11">IF($I$9&gt;0,G191*(100%-$I$9),CLEAN("  "))</f>
        <v xml:space="preserve">  </v>
      </c>
      <c r="J191" s="69"/>
      <c r="K191" s="70"/>
    </row>
    <row r="192" spans="1:11" x14ac:dyDescent="0.2">
      <c r="B192" s="12"/>
      <c r="C192" s="47">
        <v>124130181518</v>
      </c>
      <c r="D192" s="2" t="s">
        <v>20</v>
      </c>
      <c r="E192" s="2"/>
      <c r="F192" s="14"/>
      <c r="G192" s="14">
        <v>4.1900000000000004</v>
      </c>
      <c r="H192" s="21"/>
      <c r="I192" s="15" t="str">
        <f t="shared" si="11"/>
        <v xml:space="preserve">  </v>
      </c>
      <c r="J192" s="69"/>
      <c r="K192" s="70"/>
    </row>
    <row r="193" spans="2:11" x14ac:dyDescent="0.2">
      <c r="B193" s="12"/>
      <c r="C193" s="47">
        <v>124130181815</v>
      </c>
      <c r="D193" s="2" t="s">
        <v>22</v>
      </c>
      <c r="E193" s="2"/>
      <c r="F193" s="14"/>
      <c r="G193" s="14">
        <v>10.23</v>
      </c>
      <c r="H193" s="21"/>
      <c r="I193" s="15" t="str">
        <f t="shared" si="11"/>
        <v xml:space="preserve">  </v>
      </c>
      <c r="J193" s="69"/>
      <c r="K193" s="70"/>
    </row>
    <row r="194" spans="2:11" x14ac:dyDescent="0.2">
      <c r="C194" s="47">
        <v>124130221522</v>
      </c>
      <c r="D194" s="2" t="s">
        <v>23</v>
      </c>
      <c r="E194" s="2"/>
      <c r="F194" s="14"/>
      <c r="G194" s="14">
        <v>4.4000000000000004</v>
      </c>
      <c r="H194" s="21"/>
      <c r="I194" s="15" t="str">
        <f t="shared" si="11"/>
        <v xml:space="preserve">  </v>
      </c>
      <c r="J194" s="69"/>
      <c r="K194" s="70"/>
    </row>
    <row r="195" spans="2:11" x14ac:dyDescent="0.2">
      <c r="C195" s="47">
        <v>124130221818</v>
      </c>
      <c r="D195" s="2" t="s">
        <v>67</v>
      </c>
      <c r="E195" s="2"/>
      <c r="F195" s="14"/>
      <c r="G195" s="14">
        <v>9.0500000000000007</v>
      </c>
      <c r="H195" s="21"/>
      <c r="I195" s="15" t="str">
        <f t="shared" si="11"/>
        <v xml:space="preserve">  </v>
      </c>
      <c r="J195" s="69"/>
      <c r="K195" s="70"/>
    </row>
    <row r="196" spans="2:11" x14ac:dyDescent="0.2">
      <c r="C196" s="47">
        <v>124130221822</v>
      </c>
      <c r="D196" s="2" t="s">
        <v>24</v>
      </c>
      <c r="E196" s="2"/>
      <c r="F196" s="14"/>
      <c r="G196" s="14">
        <v>4.5</v>
      </c>
      <c r="H196" s="21"/>
      <c r="I196" s="15" t="str">
        <f t="shared" si="11"/>
        <v xml:space="preserve">  </v>
      </c>
      <c r="J196" s="69"/>
      <c r="K196" s="70"/>
    </row>
    <row r="197" spans="2:11" x14ac:dyDescent="0.2">
      <c r="C197" s="47">
        <v>124130222822</v>
      </c>
      <c r="D197" s="2" t="s">
        <v>32</v>
      </c>
      <c r="E197" s="2"/>
      <c r="F197" s="14"/>
      <c r="G197" s="14">
        <v>5.49</v>
      </c>
      <c r="H197" s="21"/>
      <c r="I197" s="15" t="str">
        <f t="shared" si="11"/>
        <v xml:space="preserve">  </v>
      </c>
      <c r="J197" s="69"/>
      <c r="K197" s="70"/>
    </row>
    <row r="198" spans="2:11" x14ac:dyDescent="0.2">
      <c r="C198" s="47">
        <v>124130281528</v>
      </c>
      <c r="D198" s="2" t="s">
        <v>68</v>
      </c>
      <c r="E198" s="2"/>
      <c r="F198" s="14"/>
      <c r="G198" s="14">
        <v>5.91</v>
      </c>
      <c r="H198" s="21"/>
      <c r="I198" s="15" t="str">
        <f t="shared" si="11"/>
        <v xml:space="preserve">  </v>
      </c>
      <c r="J198" s="69"/>
      <c r="K198" s="70"/>
    </row>
    <row r="199" spans="2:11" x14ac:dyDescent="0.2">
      <c r="C199" s="47">
        <v>124130281828</v>
      </c>
      <c r="D199" s="2" t="s">
        <v>25</v>
      </c>
      <c r="E199" s="2"/>
      <c r="F199" s="14"/>
      <c r="G199" s="14">
        <v>6.11</v>
      </c>
      <c r="H199" s="21"/>
      <c r="I199" s="15" t="str">
        <f t="shared" si="11"/>
        <v xml:space="preserve">  </v>
      </c>
      <c r="J199" s="69"/>
      <c r="K199" s="70"/>
    </row>
    <row r="200" spans="2:11" x14ac:dyDescent="0.2">
      <c r="C200" s="47">
        <v>124130282228</v>
      </c>
      <c r="D200" s="2" t="s">
        <v>26</v>
      </c>
      <c r="E200" s="2"/>
      <c r="F200" s="14"/>
      <c r="G200" s="14">
        <v>6.52</v>
      </c>
      <c r="H200" s="21"/>
      <c r="I200" s="15" t="str">
        <f t="shared" si="11"/>
        <v xml:space="preserve">  </v>
      </c>
      <c r="J200" s="69"/>
      <c r="K200" s="70"/>
    </row>
    <row r="201" spans="2:11" x14ac:dyDescent="0.2">
      <c r="C201" s="47">
        <v>124130351535</v>
      </c>
      <c r="D201" s="2" t="s">
        <v>80</v>
      </c>
      <c r="E201" s="2"/>
      <c r="F201" s="14"/>
      <c r="G201" s="14">
        <v>9.68</v>
      </c>
      <c r="H201" s="21"/>
      <c r="I201" s="15" t="str">
        <f t="shared" si="11"/>
        <v xml:space="preserve">  </v>
      </c>
      <c r="J201" s="69"/>
      <c r="K201" s="70"/>
    </row>
    <row r="202" spans="2:11" x14ac:dyDescent="0.2">
      <c r="C202" s="47">
        <v>124130351835</v>
      </c>
      <c r="D202" s="2" t="s">
        <v>77</v>
      </c>
      <c r="E202" s="2"/>
      <c r="F202" s="14"/>
      <c r="G202" s="14">
        <v>9.2100000000000009</v>
      </c>
      <c r="H202" s="21"/>
      <c r="I202" s="15" t="str">
        <f t="shared" si="11"/>
        <v xml:space="preserve">  </v>
      </c>
      <c r="J202" s="69"/>
      <c r="K202" s="70"/>
    </row>
    <row r="203" spans="2:11" x14ac:dyDescent="0.2">
      <c r="C203" s="47">
        <v>124130352235</v>
      </c>
      <c r="D203" s="2" t="s">
        <v>27</v>
      </c>
      <c r="E203" s="2"/>
      <c r="F203" s="14"/>
      <c r="G203" s="14">
        <v>9.4700000000000006</v>
      </c>
      <c r="H203" s="21"/>
      <c r="I203" s="15" t="str">
        <f t="shared" si="11"/>
        <v xml:space="preserve">  </v>
      </c>
      <c r="J203" s="69"/>
      <c r="K203" s="70"/>
    </row>
    <row r="204" spans="2:11" x14ac:dyDescent="0.2">
      <c r="C204" s="47">
        <v>124130352835</v>
      </c>
      <c r="D204" s="2" t="s">
        <v>69</v>
      </c>
      <c r="E204" s="2"/>
      <c r="F204" s="14"/>
      <c r="G204" s="14">
        <v>9.52</v>
      </c>
      <c r="H204" s="21"/>
      <c r="I204" s="15" t="str">
        <f t="shared" si="11"/>
        <v xml:space="preserve">  </v>
      </c>
      <c r="J204" s="69"/>
      <c r="K204" s="70"/>
    </row>
    <row r="205" spans="2:11" x14ac:dyDescent="0.2">
      <c r="C205" s="47">
        <v>124130422242</v>
      </c>
      <c r="D205" s="2" t="s">
        <v>81</v>
      </c>
      <c r="E205" s="2"/>
      <c r="F205" s="14"/>
      <c r="G205" s="14">
        <v>12.9</v>
      </c>
      <c r="H205" s="21"/>
      <c r="I205" s="15" t="str">
        <f t="shared" si="11"/>
        <v xml:space="preserve">  </v>
      </c>
      <c r="J205" s="69"/>
      <c r="K205" s="70"/>
    </row>
    <row r="206" spans="2:11" x14ac:dyDescent="0.2">
      <c r="C206" s="47">
        <v>124130422842</v>
      </c>
      <c r="D206" s="2" t="s">
        <v>28</v>
      </c>
      <c r="E206" s="2"/>
      <c r="F206" s="14"/>
      <c r="G206" s="14">
        <v>13.68</v>
      </c>
      <c r="H206" s="21"/>
      <c r="I206" s="15" t="str">
        <f t="shared" si="11"/>
        <v xml:space="preserve">  </v>
      </c>
      <c r="J206" s="69"/>
      <c r="K206" s="70"/>
    </row>
    <row r="207" spans="2:11" x14ac:dyDescent="0.2">
      <c r="C207" s="47">
        <v>124130423542</v>
      </c>
      <c r="D207" s="2" t="s">
        <v>29</v>
      </c>
      <c r="E207" s="2"/>
      <c r="F207" s="14"/>
      <c r="G207" s="14">
        <v>14.67</v>
      </c>
      <c r="H207" s="21"/>
      <c r="I207" s="15" t="str">
        <f t="shared" si="11"/>
        <v xml:space="preserve">  </v>
      </c>
      <c r="J207" s="69"/>
      <c r="K207" s="70"/>
    </row>
    <row r="208" spans="2:11" x14ac:dyDescent="0.2">
      <c r="C208" s="47">
        <v>124130542254</v>
      </c>
      <c r="D208" s="2" t="s">
        <v>83</v>
      </c>
      <c r="E208" s="2"/>
      <c r="F208" s="14"/>
      <c r="G208" s="14">
        <v>17.760000000000002</v>
      </c>
      <c r="H208" s="21"/>
      <c r="I208" s="15" t="str">
        <f t="shared" si="11"/>
        <v xml:space="preserve">  </v>
      </c>
      <c r="J208" s="69"/>
      <c r="K208" s="70"/>
    </row>
    <row r="209" spans="1:11" x14ac:dyDescent="0.2">
      <c r="C209" s="47">
        <v>124130542854</v>
      </c>
      <c r="D209" s="2" t="s">
        <v>82</v>
      </c>
      <c r="E209" s="2"/>
      <c r="F209" s="14"/>
      <c r="G209" s="14">
        <v>17.68</v>
      </c>
      <c r="H209" s="21"/>
      <c r="I209" s="15" t="str">
        <f t="shared" si="11"/>
        <v xml:space="preserve">  </v>
      </c>
      <c r="J209" s="69"/>
      <c r="K209" s="70"/>
    </row>
    <row r="210" spans="1:11" x14ac:dyDescent="0.2">
      <c r="C210" s="47">
        <v>124130543554</v>
      </c>
      <c r="D210" s="2" t="s">
        <v>30</v>
      </c>
      <c r="E210" s="2"/>
      <c r="F210" s="14"/>
      <c r="G210" s="14">
        <v>18.93</v>
      </c>
      <c r="H210" s="21"/>
      <c r="I210" s="15" t="str">
        <f t="shared" si="11"/>
        <v xml:space="preserve">  </v>
      </c>
      <c r="J210" s="69"/>
      <c r="K210" s="70"/>
    </row>
    <row r="211" spans="1:11" x14ac:dyDescent="0.2">
      <c r="C211" s="47">
        <v>124130544254</v>
      </c>
      <c r="D211" s="2" t="s">
        <v>31</v>
      </c>
      <c r="E211" s="2"/>
      <c r="F211" s="14"/>
      <c r="G211" s="14">
        <v>18.36</v>
      </c>
      <c r="H211" s="21"/>
      <c r="I211" s="15" t="str">
        <f t="shared" si="11"/>
        <v xml:space="preserve">  </v>
      </c>
      <c r="J211" s="69"/>
      <c r="K211" s="70"/>
    </row>
    <row r="212" spans="1:11" x14ac:dyDescent="0.2">
      <c r="C212" s="47">
        <v>124130762876</v>
      </c>
      <c r="D212" s="2" t="s">
        <v>250</v>
      </c>
      <c r="E212" s="2"/>
      <c r="F212" s="14"/>
      <c r="G212" s="14">
        <v>58.02</v>
      </c>
      <c r="H212" s="21"/>
      <c r="I212" s="15" t="str">
        <f t="shared" si="11"/>
        <v xml:space="preserve">  </v>
      </c>
      <c r="J212" s="69"/>
      <c r="K212" s="70"/>
    </row>
    <row r="213" spans="1:11" x14ac:dyDescent="0.2">
      <c r="C213" s="47">
        <v>124130763576</v>
      </c>
      <c r="D213" s="2" t="s">
        <v>251</v>
      </c>
      <c r="E213" s="2"/>
      <c r="F213" s="14"/>
      <c r="G213" s="14">
        <v>58.22</v>
      </c>
      <c r="H213" s="21"/>
      <c r="I213" s="15" t="str">
        <f t="shared" si="11"/>
        <v xml:space="preserve">  </v>
      </c>
      <c r="J213" s="69"/>
      <c r="K213" s="70"/>
    </row>
    <row r="214" spans="1:11" x14ac:dyDescent="0.2">
      <c r="C214" s="47">
        <v>124130764276</v>
      </c>
      <c r="D214" s="2" t="s">
        <v>252</v>
      </c>
      <c r="E214" s="2"/>
      <c r="F214" s="14"/>
      <c r="G214" s="14">
        <v>57.57</v>
      </c>
      <c r="H214" s="21"/>
      <c r="I214" s="15" t="str">
        <f t="shared" si="11"/>
        <v xml:space="preserve">  </v>
      </c>
      <c r="J214" s="69"/>
      <c r="K214" s="70"/>
    </row>
    <row r="215" spans="1:11" x14ac:dyDescent="0.2">
      <c r="C215" s="47">
        <v>124130765476</v>
      </c>
      <c r="D215" s="2" t="s">
        <v>41</v>
      </c>
      <c r="E215" s="2"/>
      <c r="F215" s="14"/>
      <c r="G215" s="14">
        <v>58.37</v>
      </c>
      <c r="H215" s="21"/>
      <c r="I215" s="15" t="str">
        <f t="shared" si="11"/>
        <v xml:space="preserve">  </v>
      </c>
      <c r="J215" s="69"/>
      <c r="K215" s="70"/>
    </row>
    <row r="216" spans="1:11" x14ac:dyDescent="0.2">
      <c r="C216" s="47">
        <v>124130895489</v>
      </c>
      <c r="D216" s="2" t="s">
        <v>207</v>
      </c>
      <c r="E216" s="2"/>
      <c r="F216" s="14"/>
      <c r="G216" s="14">
        <v>82.27</v>
      </c>
      <c r="H216" s="21"/>
      <c r="I216" s="15" t="str">
        <f t="shared" si="11"/>
        <v xml:space="preserve">  </v>
      </c>
      <c r="J216" s="69"/>
      <c r="K216" s="70"/>
    </row>
    <row r="217" spans="1:11" x14ac:dyDescent="0.2">
      <c r="C217" s="55"/>
      <c r="D217" s="2"/>
      <c r="E217" s="2"/>
      <c r="F217" s="14"/>
      <c r="H217" s="21"/>
      <c r="I217" s="15"/>
      <c r="J217" s="69"/>
      <c r="K217" s="70"/>
    </row>
    <row r="218" spans="1:11" x14ac:dyDescent="0.2">
      <c r="C218" s="55"/>
      <c r="D218" s="2"/>
      <c r="E218" s="2"/>
      <c r="F218" s="14"/>
      <c r="H218" s="21"/>
      <c r="I218" s="15"/>
      <c r="J218" s="69"/>
      <c r="K218" s="70"/>
    </row>
    <row r="219" spans="1:11" x14ac:dyDescent="0.2">
      <c r="C219" s="55"/>
      <c r="D219" s="2"/>
      <c r="E219" s="2"/>
      <c r="F219" s="14"/>
      <c r="H219" s="21"/>
      <c r="I219" s="15"/>
      <c r="J219" s="69"/>
      <c r="K219" s="70"/>
    </row>
    <row r="220" spans="1:11" x14ac:dyDescent="0.2">
      <c r="C220" s="1"/>
      <c r="D220" s="2"/>
      <c r="E220" s="2"/>
      <c r="F220" s="14"/>
      <c r="H220" s="21"/>
      <c r="I220" s="15"/>
      <c r="J220" s="69"/>
      <c r="K220" s="70"/>
    </row>
    <row r="221" spans="1:11" ht="14.25" x14ac:dyDescent="0.2">
      <c r="A221" s="12" t="s">
        <v>33</v>
      </c>
      <c r="B221" s="12"/>
      <c r="C221" s="46"/>
      <c r="D221" s="12"/>
      <c r="E221" s="12"/>
      <c r="F221" s="14"/>
      <c r="H221" s="24"/>
      <c r="I221" s="16"/>
      <c r="J221" s="71"/>
      <c r="K221" s="67"/>
    </row>
    <row r="222" spans="1:11" ht="14.25" x14ac:dyDescent="0.2">
      <c r="A222" s="12"/>
      <c r="B222" s="12"/>
      <c r="C222" s="46"/>
      <c r="D222" s="12"/>
      <c r="E222" s="12"/>
      <c r="F222" s="14"/>
      <c r="H222" s="24"/>
      <c r="I222" s="16"/>
      <c r="J222" s="71"/>
      <c r="K222" s="67"/>
    </row>
    <row r="223" spans="1:11" x14ac:dyDescent="0.2">
      <c r="B223" s="12"/>
      <c r="C223" s="47" t="s">
        <v>147</v>
      </c>
      <c r="D223" s="2" t="s">
        <v>34</v>
      </c>
      <c r="E223" s="2"/>
      <c r="F223" s="14"/>
      <c r="G223" s="14">
        <v>6.68</v>
      </c>
      <c r="H223" s="21"/>
      <c r="I223" s="15" t="str">
        <f>IF($I$9&gt;0,G223*(100%-$I$9),CLEAN("  "))</f>
        <v xml:space="preserve">  </v>
      </c>
      <c r="J223" s="69"/>
      <c r="K223" s="70"/>
    </row>
    <row r="224" spans="1:11" x14ac:dyDescent="0.2">
      <c r="B224" s="12"/>
      <c r="C224" s="47" t="s">
        <v>148</v>
      </c>
      <c r="D224" s="2" t="s">
        <v>35</v>
      </c>
      <c r="E224" s="2"/>
      <c r="F224" s="14"/>
      <c r="G224" s="14">
        <v>7.06</v>
      </c>
      <c r="H224" s="21"/>
      <c r="I224" s="15" t="str">
        <f>IF($I$9&gt;0,G224*(100%-$I$9),CLEAN("  "))</f>
        <v xml:space="preserve">  </v>
      </c>
      <c r="J224" s="69"/>
      <c r="K224" s="70"/>
    </row>
    <row r="225" spans="1:11" x14ac:dyDescent="0.2">
      <c r="C225" s="47" t="s">
        <v>149</v>
      </c>
      <c r="D225" s="2" t="s">
        <v>36</v>
      </c>
      <c r="E225" s="2"/>
      <c r="F225" s="14"/>
      <c r="G225" s="14">
        <v>7.71</v>
      </c>
      <c r="H225" s="21"/>
      <c r="I225" s="15" t="str">
        <f t="shared" ref="I225:I237" si="12">IF($I$9&gt;0,G225*(100%-$I$9),CLEAN("  "))</f>
        <v xml:space="preserve">  </v>
      </c>
      <c r="J225" s="69"/>
      <c r="K225" s="70"/>
    </row>
    <row r="226" spans="1:11" x14ac:dyDescent="0.2">
      <c r="C226" s="47" t="s">
        <v>150</v>
      </c>
      <c r="D226" s="2" t="s">
        <v>37</v>
      </c>
      <c r="E226" s="2"/>
      <c r="F226" s="14"/>
      <c r="G226" s="14">
        <v>8.89</v>
      </c>
      <c r="H226" s="21"/>
      <c r="I226" s="15" t="str">
        <f t="shared" si="12"/>
        <v xml:space="preserve">  </v>
      </c>
      <c r="J226" s="69"/>
      <c r="K226" s="70"/>
    </row>
    <row r="227" spans="1:11" x14ac:dyDescent="0.2">
      <c r="C227" s="47" t="s">
        <v>151</v>
      </c>
      <c r="D227" s="2" t="s">
        <v>84</v>
      </c>
      <c r="E227" s="2"/>
      <c r="F227" s="14"/>
      <c r="G227" s="14">
        <v>10.199999999999999</v>
      </c>
      <c r="H227" s="21"/>
      <c r="I227" s="15" t="str">
        <f t="shared" si="12"/>
        <v xml:space="preserve">  </v>
      </c>
      <c r="J227" s="69"/>
      <c r="K227" s="70"/>
    </row>
    <row r="228" spans="1:11" x14ac:dyDescent="0.2">
      <c r="C228" s="47" t="s">
        <v>152</v>
      </c>
      <c r="D228" s="2" t="s">
        <v>38</v>
      </c>
      <c r="E228" s="2"/>
      <c r="F228" s="14"/>
      <c r="G228" s="14">
        <v>11.48</v>
      </c>
      <c r="H228" s="21"/>
      <c r="I228" s="15" t="str">
        <f t="shared" si="12"/>
        <v xml:space="preserve">  </v>
      </c>
      <c r="J228" s="69"/>
      <c r="K228" s="70"/>
    </row>
    <row r="229" spans="1:11" x14ac:dyDescent="0.2">
      <c r="C229" s="47" t="s">
        <v>154</v>
      </c>
      <c r="D229" s="2" t="s">
        <v>153</v>
      </c>
      <c r="E229" s="2"/>
      <c r="F229" s="14"/>
      <c r="G229" s="14">
        <v>14.05</v>
      </c>
      <c r="H229" s="21"/>
      <c r="I229" s="15" t="str">
        <f t="shared" si="12"/>
        <v xml:space="preserve">  </v>
      </c>
      <c r="J229" s="69"/>
      <c r="K229" s="70"/>
    </row>
    <row r="230" spans="1:11" x14ac:dyDescent="0.2">
      <c r="C230" s="47" t="s">
        <v>155</v>
      </c>
      <c r="D230" s="2" t="s">
        <v>85</v>
      </c>
      <c r="E230" s="2"/>
      <c r="F230" s="14"/>
      <c r="G230" s="14">
        <v>14.33</v>
      </c>
      <c r="H230" s="21"/>
      <c r="I230" s="15" t="str">
        <f t="shared" si="12"/>
        <v xml:space="preserve">  </v>
      </c>
      <c r="J230" s="69"/>
      <c r="K230" s="70"/>
    </row>
    <row r="231" spans="1:11" x14ac:dyDescent="0.2">
      <c r="C231" s="47" t="s">
        <v>157</v>
      </c>
      <c r="D231" s="2" t="s">
        <v>86</v>
      </c>
      <c r="E231" s="2"/>
      <c r="F231" s="14"/>
      <c r="G231" s="14">
        <v>16.420000000000002</v>
      </c>
      <c r="H231" s="21"/>
      <c r="I231" s="15" t="str">
        <f t="shared" si="12"/>
        <v xml:space="preserve">  </v>
      </c>
      <c r="J231" s="69"/>
      <c r="K231" s="70"/>
    </row>
    <row r="232" spans="1:11" x14ac:dyDescent="0.2">
      <c r="C232" s="47" t="s">
        <v>158</v>
      </c>
      <c r="D232" s="2" t="s">
        <v>156</v>
      </c>
      <c r="E232" s="2"/>
      <c r="F232" s="14"/>
      <c r="G232" s="14">
        <v>18.809999999999999</v>
      </c>
      <c r="H232" s="21"/>
      <c r="I232" s="15" t="str">
        <f t="shared" si="12"/>
        <v xml:space="preserve">  </v>
      </c>
      <c r="J232" s="69"/>
      <c r="K232" s="70"/>
    </row>
    <row r="233" spans="1:11" x14ac:dyDescent="0.2">
      <c r="C233" s="47" t="s">
        <v>159</v>
      </c>
      <c r="D233" s="2" t="s">
        <v>87</v>
      </c>
      <c r="E233" s="2"/>
      <c r="F233" s="14"/>
      <c r="G233" s="14">
        <v>18.21</v>
      </c>
      <c r="H233" s="21"/>
      <c r="I233" s="15" t="str">
        <f t="shared" si="12"/>
        <v xml:space="preserve">  </v>
      </c>
      <c r="J233" s="69"/>
      <c r="K233" s="70"/>
    </row>
    <row r="234" spans="1:11" x14ac:dyDescent="0.2">
      <c r="C234" s="47" t="s">
        <v>211</v>
      </c>
      <c r="D234" s="2" t="s">
        <v>212</v>
      </c>
      <c r="E234" s="2"/>
      <c r="F234" s="14"/>
      <c r="G234" s="14">
        <v>23.92</v>
      </c>
      <c r="H234" s="21"/>
      <c r="I234" s="15" t="str">
        <f t="shared" si="12"/>
        <v xml:space="preserve">  </v>
      </c>
      <c r="J234" s="69"/>
      <c r="K234" s="70"/>
    </row>
    <row r="235" spans="1:11" x14ac:dyDescent="0.2">
      <c r="C235" s="47" t="s">
        <v>213</v>
      </c>
      <c r="D235" s="1" t="s">
        <v>214</v>
      </c>
      <c r="E235" s="2"/>
      <c r="F235" s="14"/>
      <c r="G235" s="14">
        <v>56.1</v>
      </c>
      <c r="H235" s="21"/>
      <c r="I235" s="15" t="str">
        <f t="shared" si="12"/>
        <v xml:space="preserve">  </v>
      </c>
      <c r="J235" s="69"/>
      <c r="K235" s="70"/>
    </row>
    <row r="236" spans="1:11" x14ac:dyDescent="0.2">
      <c r="C236" s="47" t="s">
        <v>215</v>
      </c>
      <c r="D236" s="1" t="s">
        <v>216</v>
      </c>
      <c r="E236" s="2"/>
      <c r="F236" s="14"/>
      <c r="G236" s="14">
        <v>62.96</v>
      </c>
      <c r="H236" s="21"/>
      <c r="I236" s="15" t="str">
        <f t="shared" si="12"/>
        <v xml:space="preserve">  </v>
      </c>
      <c r="J236" s="69"/>
      <c r="K236" s="70"/>
    </row>
    <row r="237" spans="1:11" x14ac:dyDescent="0.2">
      <c r="C237" s="49" t="s">
        <v>223</v>
      </c>
      <c r="D237" s="2" t="s">
        <v>237</v>
      </c>
      <c r="E237" s="2"/>
      <c r="F237" s="14"/>
      <c r="G237" s="14">
        <v>84.11</v>
      </c>
      <c r="H237" s="21"/>
      <c r="I237" s="15" t="str">
        <f t="shared" si="12"/>
        <v xml:space="preserve">  </v>
      </c>
      <c r="J237" s="69"/>
      <c r="K237" s="70"/>
    </row>
    <row r="238" spans="1:11" ht="13.5" customHeight="1" x14ac:dyDescent="0.2">
      <c r="D238" s="2"/>
      <c r="E238" s="2"/>
      <c r="F238" s="14"/>
      <c r="H238" s="21"/>
      <c r="I238" s="15"/>
      <c r="J238" s="69"/>
      <c r="K238" s="70"/>
    </row>
    <row r="239" spans="1:11" ht="13.5" customHeight="1" x14ac:dyDescent="0.2">
      <c r="A239" s="12" t="s">
        <v>16</v>
      </c>
      <c r="B239" s="12"/>
      <c r="C239" s="46"/>
      <c r="D239" s="12"/>
      <c r="E239" s="12"/>
      <c r="F239" s="14"/>
      <c r="H239" s="24"/>
      <c r="I239" s="16"/>
      <c r="J239" s="71"/>
      <c r="K239" s="67"/>
    </row>
    <row r="240" spans="1:11" ht="14.25" x14ac:dyDescent="0.2">
      <c r="A240" s="12"/>
      <c r="B240" s="12"/>
      <c r="C240" s="46"/>
      <c r="D240" s="12"/>
      <c r="E240" s="12"/>
      <c r="F240" s="14"/>
      <c r="H240" s="24"/>
      <c r="I240" s="16"/>
      <c r="J240" s="71"/>
      <c r="K240" s="67"/>
    </row>
    <row r="241" spans="1:11" x14ac:dyDescent="0.2">
      <c r="B241" s="12"/>
      <c r="C241" s="47">
        <v>12408615</v>
      </c>
      <c r="D241" s="2">
        <v>15</v>
      </c>
      <c r="E241" s="2"/>
      <c r="F241" s="14"/>
      <c r="G241" s="14">
        <v>4.9800000000000004</v>
      </c>
      <c r="H241" s="21"/>
      <c r="I241" s="15" t="str">
        <f>IF($I$9&gt;0,G241*(100%-$I$9),CLEAN("  "))</f>
        <v xml:space="preserve">  </v>
      </c>
      <c r="J241" s="69"/>
      <c r="K241" s="70"/>
    </row>
    <row r="242" spans="1:11" x14ac:dyDescent="0.2">
      <c r="B242" s="12"/>
      <c r="C242" s="47">
        <v>12408618</v>
      </c>
      <c r="D242" s="2">
        <v>18</v>
      </c>
      <c r="E242" s="2"/>
      <c r="F242" s="14"/>
      <c r="G242" s="14">
        <v>6.69</v>
      </c>
      <c r="H242" s="21"/>
      <c r="I242" s="15" t="str">
        <f>IF($I$9&gt;0,G242*(100%-$I$9),CLEAN("  "))</f>
        <v xml:space="preserve">  </v>
      </c>
      <c r="J242" s="69"/>
      <c r="K242" s="70"/>
    </row>
    <row r="243" spans="1:11" x14ac:dyDescent="0.2">
      <c r="C243" s="47">
        <v>12408622</v>
      </c>
      <c r="D243" s="2">
        <v>22</v>
      </c>
      <c r="E243" s="2"/>
      <c r="F243" s="14"/>
      <c r="G243" s="14">
        <v>11.47</v>
      </c>
      <c r="H243" s="21"/>
      <c r="I243" s="15" t="str">
        <f>IF($I$9&gt;0,G243*(100%-$I$9),CLEAN("  "))</f>
        <v xml:space="preserve">  </v>
      </c>
      <c r="J243" s="69"/>
      <c r="K243" s="70"/>
    </row>
    <row r="244" spans="1:11" x14ac:dyDescent="0.2">
      <c r="C244" s="47">
        <v>12408628</v>
      </c>
      <c r="D244" s="2">
        <v>28</v>
      </c>
      <c r="E244" s="2"/>
      <c r="F244" s="14"/>
      <c r="G244" s="14">
        <v>15.26</v>
      </c>
      <c r="H244" s="21"/>
      <c r="I244" s="15" t="str">
        <f>IF($I$9&gt;0,G244*(100%-$I$9),CLEAN("  "))</f>
        <v xml:space="preserve">  </v>
      </c>
      <c r="J244" s="69"/>
      <c r="K244" s="70"/>
    </row>
    <row r="245" spans="1:11" x14ac:dyDescent="0.2">
      <c r="D245" s="2"/>
      <c r="E245" s="2"/>
      <c r="F245" s="14"/>
      <c r="H245" s="21"/>
      <c r="I245" s="15"/>
      <c r="J245" s="69"/>
      <c r="K245" s="70"/>
    </row>
    <row r="246" spans="1:11" x14ac:dyDescent="0.2">
      <c r="C246" s="48"/>
      <c r="F246" s="14"/>
      <c r="G246" s="1"/>
    </row>
    <row r="247" spans="1:11" ht="14.25" x14ac:dyDescent="0.2">
      <c r="A247" s="12" t="s">
        <v>75</v>
      </c>
      <c r="B247" s="12"/>
      <c r="C247" s="46"/>
      <c r="D247" s="12"/>
      <c r="E247" s="12"/>
      <c r="F247" s="14"/>
      <c r="G247" s="20"/>
      <c r="H247" s="24"/>
      <c r="I247" s="16"/>
      <c r="J247" s="71"/>
      <c r="K247" s="67"/>
    </row>
    <row r="248" spans="1:11" ht="14.25" x14ac:dyDescent="0.2">
      <c r="A248" s="12"/>
      <c r="B248" s="12"/>
      <c r="C248" s="46"/>
      <c r="D248" s="12"/>
      <c r="E248" s="12"/>
      <c r="F248" s="14"/>
      <c r="G248" s="20"/>
      <c r="H248" s="24"/>
      <c r="I248" s="16"/>
      <c r="J248" s="71"/>
      <c r="K248" s="67"/>
    </row>
    <row r="249" spans="1:11" x14ac:dyDescent="0.2">
      <c r="B249" s="12"/>
      <c r="C249" s="47">
        <v>12408515</v>
      </c>
      <c r="D249" s="2">
        <v>15</v>
      </c>
      <c r="E249" s="2"/>
      <c r="F249" s="14"/>
      <c r="G249" s="14">
        <v>13.43</v>
      </c>
      <c r="H249" s="21"/>
      <c r="I249" s="15" t="str">
        <f>IF($I$9&gt;0,G249*(100%-$I$9),CLEAN("  "))</f>
        <v xml:space="preserve">  </v>
      </c>
      <c r="J249" s="69"/>
      <c r="K249" s="70"/>
    </row>
    <row r="250" spans="1:11" x14ac:dyDescent="0.2">
      <c r="B250" s="12"/>
      <c r="C250" s="47">
        <v>12408518</v>
      </c>
      <c r="D250" s="2">
        <v>18</v>
      </c>
      <c r="E250" s="2"/>
      <c r="F250" s="14"/>
      <c r="G250" s="14">
        <v>15.31</v>
      </c>
      <c r="H250" s="21"/>
      <c r="I250" s="15" t="str">
        <f>IF($I$9&gt;0,G250*(100%-$I$9),CLEAN("  "))</f>
        <v xml:space="preserve">  </v>
      </c>
      <c r="J250" s="69"/>
      <c r="K250" s="70"/>
    </row>
    <row r="251" spans="1:11" x14ac:dyDescent="0.2">
      <c r="C251" s="47">
        <v>12408522</v>
      </c>
      <c r="D251" s="2">
        <v>22</v>
      </c>
      <c r="E251" s="2"/>
      <c r="F251" s="14"/>
      <c r="G251" s="14">
        <v>17.43</v>
      </c>
      <c r="H251" s="21"/>
      <c r="I251" s="15" t="str">
        <f>IF($I$9&gt;0,G251*(100%-$I$9),CLEAN("  "))</f>
        <v xml:space="preserve">  </v>
      </c>
      <c r="J251" s="69"/>
      <c r="K251" s="70"/>
    </row>
    <row r="252" spans="1:11" x14ac:dyDescent="0.2">
      <c r="C252" s="47">
        <v>12408528</v>
      </c>
      <c r="D252" s="2">
        <v>28</v>
      </c>
      <c r="E252" s="2"/>
      <c r="F252" s="14"/>
      <c r="G252" s="14">
        <v>20.09</v>
      </c>
      <c r="H252" s="21"/>
      <c r="I252" s="15" t="str">
        <f>IF($I$9&gt;0,G252*(100%-$I$9),CLEAN("  "))</f>
        <v xml:space="preserve">  </v>
      </c>
      <c r="J252" s="69"/>
      <c r="K252" s="70"/>
    </row>
    <row r="253" spans="1:11" x14ac:dyDescent="0.2">
      <c r="D253" s="2"/>
      <c r="E253" s="2"/>
      <c r="F253" s="14"/>
      <c r="H253" s="21"/>
      <c r="I253" s="15"/>
      <c r="J253" s="69"/>
      <c r="K253" s="70"/>
    </row>
    <row r="254" spans="1:11" ht="14.25" x14ac:dyDescent="0.2">
      <c r="A254" s="12" t="s">
        <v>17</v>
      </c>
      <c r="B254" s="12"/>
      <c r="C254" s="46"/>
      <c r="D254" s="12"/>
      <c r="E254" s="12"/>
      <c r="F254" s="14"/>
      <c r="H254" s="24"/>
      <c r="I254" s="16"/>
      <c r="J254" s="71"/>
      <c r="K254" s="67"/>
    </row>
    <row r="255" spans="1:11" ht="14.25" x14ac:dyDescent="0.2">
      <c r="A255" s="12"/>
      <c r="B255" s="12"/>
      <c r="C255" s="46"/>
      <c r="D255" s="12"/>
      <c r="E255" s="12"/>
      <c r="F255" s="14"/>
      <c r="H255" s="24"/>
      <c r="I255" s="16"/>
      <c r="J255" s="71"/>
      <c r="K255" s="67"/>
    </row>
    <row r="256" spans="1:11" x14ac:dyDescent="0.2">
      <c r="B256" s="12"/>
      <c r="C256" s="47" t="s">
        <v>160</v>
      </c>
      <c r="D256" s="2" t="s">
        <v>9</v>
      </c>
      <c r="E256" s="2"/>
      <c r="F256" s="14"/>
      <c r="G256" s="14">
        <v>6.15</v>
      </c>
      <c r="H256" s="21"/>
      <c r="I256" s="15" t="str">
        <f t="shared" ref="I256:I266" si="13">IF($I$9&gt;0,G256*(100%-$I$9),CLEAN("  "))</f>
        <v xml:space="preserve">  </v>
      </c>
      <c r="J256" s="69"/>
      <c r="K256" s="70"/>
    </row>
    <row r="257" spans="1:11" x14ac:dyDescent="0.2">
      <c r="B257" s="12"/>
      <c r="C257" s="47" t="s">
        <v>161</v>
      </c>
      <c r="D257" s="2" t="s">
        <v>10</v>
      </c>
      <c r="E257" s="2"/>
      <c r="F257" s="14"/>
      <c r="G257" s="14">
        <v>8.15</v>
      </c>
      <c r="H257" s="21"/>
      <c r="I257" s="15" t="str">
        <f t="shared" si="13"/>
        <v xml:space="preserve">  </v>
      </c>
      <c r="J257" s="69"/>
      <c r="K257" s="70"/>
    </row>
    <row r="258" spans="1:11" x14ac:dyDescent="0.2">
      <c r="C258" s="47" t="s">
        <v>162</v>
      </c>
      <c r="D258" s="2" t="s">
        <v>11</v>
      </c>
      <c r="E258" s="2"/>
      <c r="F258" s="14"/>
      <c r="G258" s="14">
        <v>10.24</v>
      </c>
      <c r="H258" s="21"/>
      <c r="I258" s="15" t="str">
        <f t="shared" si="13"/>
        <v xml:space="preserve">  </v>
      </c>
      <c r="J258" s="69"/>
      <c r="K258" s="70"/>
    </row>
    <row r="259" spans="1:11" x14ac:dyDescent="0.2">
      <c r="C259" s="47" t="s">
        <v>163</v>
      </c>
      <c r="D259" s="2" t="s">
        <v>12</v>
      </c>
      <c r="E259" s="2"/>
      <c r="F259" s="14"/>
      <c r="G259" s="14">
        <v>16.920000000000002</v>
      </c>
      <c r="H259" s="21"/>
      <c r="I259" s="15" t="str">
        <f t="shared" si="13"/>
        <v xml:space="preserve">  </v>
      </c>
      <c r="J259" s="69"/>
      <c r="K259" s="70"/>
    </row>
    <row r="260" spans="1:11" x14ac:dyDescent="0.2">
      <c r="D260" s="2"/>
      <c r="E260" s="2"/>
      <c r="F260" s="14"/>
      <c r="H260" s="21"/>
      <c r="I260" s="15"/>
      <c r="J260" s="69"/>
      <c r="K260" s="70"/>
    </row>
    <row r="261" spans="1:11" ht="14.25" x14ac:dyDescent="0.2">
      <c r="A261" s="12" t="s">
        <v>18</v>
      </c>
      <c r="B261" s="12"/>
      <c r="C261" s="46"/>
      <c r="D261" s="12"/>
      <c r="E261" s="12"/>
      <c r="F261" s="14"/>
      <c r="H261" s="24"/>
      <c r="I261" s="16"/>
      <c r="J261" s="71"/>
      <c r="K261" s="67"/>
    </row>
    <row r="262" spans="1:11" ht="14.25" x14ac:dyDescent="0.2">
      <c r="A262" s="12"/>
      <c r="B262" s="12"/>
      <c r="C262" s="46"/>
      <c r="D262" s="12"/>
      <c r="E262" s="12"/>
      <c r="F262" s="14"/>
      <c r="H262" s="24"/>
      <c r="I262" s="16"/>
      <c r="J262" s="71"/>
      <c r="K262" s="67"/>
    </row>
    <row r="263" spans="1:11" x14ac:dyDescent="0.2">
      <c r="B263" s="12"/>
      <c r="C263" s="47" t="s">
        <v>164</v>
      </c>
      <c r="D263" s="2" t="s">
        <v>9</v>
      </c>
      <c r="E263" s="2"/>
      <c r="F263" s="14"/>
      <c r="G263" s="14">
        <v>5.17</v>
      </c>
      <c r="H263" s="21"/>
      <c r="I263" s="15" t="str">
        <f t="shared" si="13"/>
        <v xml:space="preserve">  </v>
      </c>
      <c r="J263" s="69"/>
      <c r="K263" s="70"/>
    </row>
    <row r="264" spans="1:11" x14ac:dyDescent="0.2">
      <c r="B264" s="12"/>
      <c r="C264" s="47" t="s">
        <v>165</v>
      </c>
      <c r="D264" s="2" t="s">
        <v>10</v>
      </c>
      <c r="E264" s="2"/>
      <c r="F264" s="14"/>
      <c r="G264" s="14">
        <v>5.82</v>
      </c>
      <c r="H264" s="21"/>
      <c r="I264" s="15" t="str">
        <f t="shared" si="13"/>
        <v xml:space="preserve">  </v>
      </c>
      <c r="J264" s="69"/>
      <c r="K264" s="70"/>
    </row>
    <row r="265" spans="1:11" x14ac:dyDescent="0.2">
      <c r="C265" s="47" t="s">
        <v>166</v>
      </c>
      <c r="D265" s="2" t="s">
        <v>11</v>
      </c>
      <c r="E265" s="2"/>
      <c r="F265" s="14"/>
      <c r="G265" s="14">
        <v>6.99</v>
      </c>
      <c r="H265" s="21"/>
      <c r="I265" s="15" t="str">
        <f t="shared" si="13"/>
        <v xml:space="preserve">  </v>
      </c>
      <c r="J265" s="69"/>
      <c r="K265" s="70"/>
    </row>
    <row r="266" spans="1:11" x14ac:dyDescent="0.2">
      <c r="C266" s="47" t="s">
        <v>167</v>
      </c>
      <c r="D266" s="2" t="s">
        <v>12</v>
      </c>
      <c r="E266" s="2"/>
      <c r="F266" s="14"/>
      <c r="G266" s="14">
        <v>10.92</v>
      </c>
      <c r="H266" s="21"/>
      <c r="I266" s="15" t="str">
        <f t="shared" si="13"/>
        <v xml:space="preserve">  </v>
      </c>
      <c r="J266" s="69"/>
      <c r="K266" s="70"/>
    </row>
    <row r="267" spans="1:11" x14ac:dyDescent="0.2">
      <c r="D267" s="2"/>
      <c r="E267" s="2"/>
      <c r="F267" s="14"/>
      <c r="H267" s="21"/>
      <c r="I267" s="15"/>
      <c r="J267" s="69"/>
      <c r="K267" s="70"/>
    </row>
    <row r="268" spans="1:11" ht="14.25" x14ac:dyDescent="0.2">
      <c r="A268" s="12" t="s">
        <v>59</v>
      </c>
      <c r="B268" s="12"/>
      <c r="C268" s="46"/>
      <c r="D268" s="12"/>
      <c r="E268" s="12"/>
      <c r="F268" s="14"/>
      <c r="H268" s="23"/>
      <c r="I268" s="16"/>
      <c r="J268" s="71"/>
      <c r="K268" s="67"/>
    </row>
    <row r="269" spans="1:11" ht="14.25" x14ac:dyDescent="0.2">
      <c r="A269" s="12"/>
      <c r="B269" s="12"/>
      <c r="C269" s="46"/>
      <c r="D269" s="12"/>
      <c r="E269" s="12"/>
      <c r="F269" s="14"/>
      <c r="H269" s="23"/>
      <c r="I269" s="16"/>
      <c r="J269" s="71"/>
      <c r="K269" s="67"/>
    </row>
    <row r="270" spans="1:11" x14ac:dyDescent="0.2">
      <c r="B270" s="12"/>
      <c r="C270" s="47">
        <v>12430115</v>
      </c>
      <c r="D270" s="2">
        <v>15</v>
      </c>
      <c r="E270" s="2"/>
      <c r="F270" s="14"/>
      <c r="G270" s="14">
        <v>2.72</v>
      </c>
      <c r="H270" s="21"/>
      <c r="I270" s="15" t="str">
        <f t="shared" ref="I270:I279" si="14">IF($I$9&gt;0,G270*(100%-$I$9),CLEAN("  "))</f>
        <v xml:space="preserve">  </v>
      </c>
      <c r="J270" s="69"/>
      <c r="K270" s="70"/>
    </row>
    <row r="271" spans="1:11" x14ac:dyDescent="0.2">
      <c r="B271" s="12"/>
      <c r="C271" s="47">
        <v>12430118</v>
      </c>
      <c r="D271" s="2">
        <v>18</v>
      </c>
      <c r="E271" s="2"/>
      <c r="F271" s="14"/>
      <c r="G271" s="14">
        <v>2.76</v>
      </c>
      <c r="H271" s="21"/>
      <c r="I271" s="15" t="str">
        <f t="shared" si="14"/>
        <v xml:space="preserve">  </v>
      </c>
      <c r="J271" s="69"/>
      <c r="K271" s="70"/>
    </row>
    <row r="272" spans="1:11" x14ac:dyDescent="0.2">
      <c r="C272" s="47">
        <v>12430122</v>
      </c>
      <c r="D272" s="2">
        <v>22</v>
      </c>
      <c r="E272" s="2"/>
      <c r="F272" s="14"/>
      <c r="G272" s="14">
        <v>3.02</v>
      </c>
      <c r="H272" s="21"/>
      <c r="I272" s="15" t="str">
        <f t="shared" si="14"/>
        <v xml:space="preserve">  </v>
      </c>
      <c r="J272" s="69"/>
      <c r="K272" s="70"/>
    </row>
    <row r="273" spans="1:11" x14ac:dyDescent="0.2">
      <c r="C273" s="47">
        <v>12430128</v>
      </c>
      <c r="D273" s="2">
        <v>28</v>
      </c>
      <c r="E273" s="2"/>
      <c r="F273" s="14"/>
      <c r="G273" s="14">
        <v>4.8099999999999996</v>
      </c>
      <c r="H273" s="21"/>
      <c r="I273" s="15" t="str">
        <f t="shared" si="14"/>
        <v xml:space="preserve">  </v>
      </c>
      <c r="J273" s="69"/>
      <c r="K273" s="70"/>
    </row>
    <row r="274" spans="1:11" x14ac:dyDescent="0.2">
      <c r="C274" s="47">
        <v>12430135</v>
      </c>
      <c r="D274" s="2">
        <v>35</v>
      </c>
      <c r="E274" s="2"/>
      <c r="F274" s="14"/>
      <c r="G274" s="14">
        <v>7.44</v>
      </c>
      <c r="H274" s="21"/>
      <c r="I274" s="15" t="str">
        <f t="shared" si="14"/>
        <v xml:space="preserve">  </v>
      </c>
      <c r="J274" s="69"/>
      <c r="K274" s="70"/>
    </row>
    <row r="275" spans="1:11" x14ac:dyDescent="0.2">
      <c r="C275" s="52">
        <v>12430142</v>
      </c>
      <c r="D275" s="2">
        <v>42</v>
      </c>
      <c r="E275" s="2"/>
      <c r="F275" s="14"/>
      <c r="G275" s="14">
        <v>16.22</v>
      </c>
      <c r="H275" s="21"/>
      <c r="I275" s="15" t="str">
        <f t="shared" si="14"/>
        <v xml:space="preserve">  </v>
      </c>
      <c r="J275" s="69"/>
      <c r="K275" s="70"/>
    </row>
    <row r="276" spans="1:11" x14ac:dyDescent="0.2">
      <c r="C276" s="52">
        <v>12430154</v>
      </c>
      <c r="D276" s="2">
        <v>54</v>
      </c>
      <c r="E276" s="2"/>
      <c r="F276" s="14"/>
      <c r="G276" s="14">
        <v>22.6</v>
      </c>
      <c r="H276" s="21"/>
      <c r="I276" s="15" t="str">
        <f t="shared" si="14"/>
        <v xml:space="preserve">  </v>
      </c>
      <c r="J276" s="69"/>
      <c r="K276" s="70"/>
    </row>
    <row r="277" spans="1:11" x14ac:dyDescent="0.2">
      <c r="C277" s="52">
        <v>12430176</v>
      </c>
      <c r="D277" s="2">
        <v>76.099999999999994</v>
      </c>
      <c r="E277" s="2"/>
      <c r="F277" s="14"/>
      <c r="G277" s="14">
        <v>38.17</v>
      </c>
      <c r="H277" s="21"/>
      <c r="I277" s="15" t="str">
        <f t="shared" si="14"/>
        <v xml:space="preserve">  </v>
      </c>
      <c r="J277" s="69"/>
      <c r="K277" s="70"/>
    </row>
    <row r="278" spans="1:11" x14ac:dyDescent="0.2">
      <c r="C278" s="52">
        <v>12430189</v>
      </c>
      <c r="D278" s="2">
        <v>88.9</v>
      </c>
      <c r="F278" s="14"/>
      <c r="G278" s="14">
        <v>53.46</v>
      </c>
      <c r="I278" s="15" t="str">
        <f t="shared" si="14"/>
        <v xml:space="preserve">  </v>
      </c>
      <c r="J278" s="69"/>
    </row>
    <row r="279" spans="1:11" x14ac:dyDescent="0.2">
      <c r="C279" s="53">
        <v>124301108</v>
      </c>
      <c r="D279" s="2">
        <v>108</v>
      </c>
      <c r="F279" s="14"/>
      <c r="G279" s="14">
        <v>50.91</v>
      </c>
      <c r="I279" s="15" t="str">
        <f t="shared" si="14"/>
        <v xml:space="preserve">  </v>
      </c>
      <c r="J279" s="69"/>
    </row>
    <row r="280" spans="1:11" x14ac:dyDescent="0.2">
      <c r="F280" s="14"/>
    </row>
    <row r="281" spans="1:11" ht="14.25" x14ac:dyDescent="0.2">
      <c r="A281" s="12" t="s">
        <v>79</v>
      </c>
      <c r="B281" s="12"/>
      <c r="C281" s="46"/>
      <c r="D281" s="12"/>
      <c r="E281" s="12"/>
      <c r="F281" s="14"/>
      <c r="G281" s="20"/>
      <c r="H281" s="23"/>
      <c r="I281" s="16"/>
      <c r="J281" s="71"/>
      <c r="K281" s="67"/>
    </row>
    <row r="282" spans="1:11" ht="14.25" x14ac:dyDescent="0.2">
      <c r="A282" s="12"/>
      <c r="B282" s="12"/>
      <c r="C282" s="46"/>
      <c r="D282" s="12"/>
      <c r="E282" s="12"/>
      <c r="F282" s="14"/>
      <c r="G282" s="20"/>
      <c r="H282" s="23"/>
      <c r="I282" s="16"/>
      <c r="J282" s="71"/>
      <c r="K282" s="67"/>
    </row>
    <row r="283" spans="1:11" x14ac:dyDescent="0.2">
      <c r="B283" s="12"/>
      <c r="C283" s="47" t="s">
        <v>168</v>
      </c>
      <c r="D283" s="2">
        <v>15</v>
      </c>
      <c r="E283" s="2"/>
      <c r="F283" s="14"/>
      <c r="G283" s="14">
        <v>1.93</v>
      </c>
      <c r="H283" s="21"/>
      <c r="I283" s="15" t="str">
        <f t="shared" ref="I283:I292" si="15">IF($I$9&gt;0,G283*(100%-$I$9),CLEAN("  "))</f>
        <v xml:space="preserve">  </v>
      </c>
      <c r="J283" s="69"/>
      <c r="K283" s="70"/>
    </row>
    <row r="284" spans="1:11" x14ac:dyDescent="0.2">
      <c r="B284" s="12"/>
      <c r="C284" s="47" t="s">
        <v>169</v>
      </c>
      <c r="D284" s="2">
        <v>18</v>
      </c>
      <c r="E284" s="2"/>
      <c r="F284" s="14"/>
      <c r="G284" s="14">
        <v>2.68</v>
      </c>
      <c r="H284" s="21"/>
      <c r="I284" s="15" t="str">
        <f t="shared" si="15"/>
        <v xml:space="preserve">  </v>
      </c>
      <c r="J284" s="69"/>
      <c r="K284" s="70"/>
    </row>
    <row r="285" spans="1:11" x14ac:dyDescent="0.2">
      <c r="C285" s="47" t="s">
        <v>170</v>
      </c>
      <c r="D285" s="2">
        <v>22</v>
      </c>
      <c r="E285" s="2"/>
      <c r="F285" s="14"/>
      <c r="G285" s="14">
        <v>2.97</v>
      </c>
      <c r="H285" s="21"/>
      <c r="I285" s="15" t="str">
        <f t="shared" si="15"/>
        <v xml:space="preserve">  </v>
      </c>
      <c r="J285" s="69"/>
      <c r="K285" s="70"/>
    </row>
    <row r="286" spans="1:11" x14ac:dyDescent="0.2">
      <c r="C286" s="47" t="s">
        <v>171</v>
      </c>
      <c r="D286" s="2">
        <v>28</v>
      </c>
      <c r="E286" s="2"/>
      <c r="F286" s="14"/>
      <c r="G286" s="14">
        <v>3.72</v>
      </c>
      <c r="H286" s="21"/>
      <c r="I286" s="15" t="str">
        <f t="shared" si="15"/>
        <v xml:space="preserve">  </v>
      </c>
      <c r="J286" s="69"/>
      <c r="K286" s="70"/>
    </row>
    <row r="287" spans="1:11" ht="13.5" customHeight="1" x14ac:dyDescent="0.2">
      <c r="C287" s="47" t="s">
        <v>172</v>
      </c>
      <c r="D287" s="2">
        <v>35</v>
      </c>
      <c r="E287" s="2"/>
      <c r="F287" s="14"/>
      <c r="G287" s="14">
        <v>6.43</v>
      </c>
      <c r="H287" s="21"/>
      <c r="I287" s="15" t="str">
        <f t="shared" si="15"/>
        <v xml:space="preserve">  </v>
      </c>
      <c r="J287" s="69"/>
      <c r="K287" s="70"/>
    </row>
    <row r="288" spans="1:11" x14ac:dyDescent="0.2">
      <c r="C288" s="47" t="s">
        <v>173</v>
      </c>
      <c r="D288" s="2">
        <v>42</v>
      </c>
      <c r="E288" s="2"/>
      <c r="F288" s="14"/>
      <c r="G288" s="14">
        <v>7.59</v>
      </c>
      <c r="H288" s="21"/>
      <c r="I288" s="15" t="str">
        <f t="shared" si="15"/>
        <v xml:space="preserve">  </v>
      </c>
      <c r="J288" s="69"/>
      <c r="K288" s="70"/>
    </row>
    <row r="289" spans="1:11" x14ac:dyDescent="0.2">
      <c r="C289" s="47" t="s">
        <v>174</v>
      </c>
      <c r="D289" s="2">
        <v>54</v>
      </c>
      <c r="E289" s="2"/>
      <c r="F289" s="14"/>
      <c r="G289" s="14">
        <v>9.3000000000000007</v>
      </c>
      <c r="H289" s="21"/>
      <c r="I289" s="15" t="str">
        <f t="shared" si="15"/>
        <v xml:space="preserve">  </v>
      </c>
      <c r="J289" s="69"/>
      <c r="K289" s="70"/>
    </row>
    <row r="290" spans="1:11" x14ac:dyDescent="0.2">
      <c r="C290" s="51" t="s">
        <v>198</v>
      </c>
      <c r="D290" s="2">
        <v>76.099999999999994</v>
      </c>
      <c r="E290" s="2"/>
      <c r="F290" s="14"/>
      <c r="G290" s="14">
        <v>35.28</v>
      </c>
      <c r="H290" s="21"/>
      <c r="I290" s="15" t="str">
        <f t="shared" si="15"/>
        <v xml:space="preserve">  </v>
      </c>
      <c r="J290" s="69"/>
      <c r="K290" s="70"/>
    </row>
    <row r="291" spans="1:11" x14ac:dyDescent="0.2">
      <c r="C291" s="51" t="s">
        <v>199</v>
      </c>
      <c r="D291" s="2">
        <v>88.9</v>
      </c>
      <c r="E291" s="2"/>
      <c r="F291" s="14"/>
      <c r="G291" s="14">
        <v>49.52</v>
      </c>
      <c r="H291" s="21"/>
      <c r="I291" s="15" t="str">
        <f t="shared" si="15"/>
        <v xml:space="preserve">  </v>
      </c>
      <c r="J291" s="69"/>
      <c r="K291" s="70"/>
    </row>
    <row r="292" spans="1:11" x14ac:dyDescent="0.2">
      <c r="C292" s="49" t="s">
        <v>224</v>
      </c>
      <c r="D292" s="2">
        <v>108</v>
      </c>
      <c r="E292" s="2"/>
      <c r="F292" s="14"/>
      <c r="G292" s="14">
        <v>54.03</v>
      </c>
      <c r="H292" s="21"/>
      <c r="I292" s="15" t="str">
        <f t="shared" si="15"/>
        <v xml:space="preserve">  </v>
      </c>
      <c r="J292" s="69"/>
      <c r="K292" s="70"/>
    </row>
    <row r="293" spans="1:11" x14ac:dyDescent="0.2">
      <c r="D293" s="2"/>
      <c r="E293" s="2"/>
      <c r="F293" s="14"/>
      <c r="H293" s="21"/>
      <c r="I293" s="15"/>
      <c r="J293" s="69"/>
      <c r="K293" s="70"/>
    </row>
    <row r="294" spans="1:11" ht="14.25" x14ac:dyDescent="0.2">
      <c r="A294" s="12" t="s">
        <v>91</v>
      </c>
      <c r="B294" s="12"/>
      <c r="C294" s="46"/>
      <c r="D294" s="12"/>
      <c r="E294" s="12"/>
      <c r="F294" s="14"/>
      <c r="H294" s="24"/>
      <c r="I294" s="16"/>
      <c r="J294" s="71"/>
      <c r="K294" s="67"/>
    </row>
    <row r="295" spans="1:11" ht="14.25" x14ac:dyDescent="0.2">
      <c r="A295" s="12"/>
      <c r="B295" s="12"/>
      <c r="C295" s="46"/>
      <c r="D295" s="12"/>
      <c r="E295" s="12"/>
      <c r="F295" s="14"/>
      <c r="H295" s="24"/>
      <c r="I295" s="16"/>
      <c r="J295" s="71"/>
      <c r="K295" s="67"/>
    </row>
    <row r="296" spans="1:11" x14ac:dyDescent="0.2">
      <c r="B296" s="12"/>
      <c r="C296" s="49" t="s">
        <v>175</v>
      </c>
      <c r="D296" s="2" t="s">
        <v>9</v>
      </c>
      <c r="E296" s="26"/>
      <c r="F296" s="14"/>
      <c r="G296" s="14">
        <v>7.12</v>
      </c>
      <c r="H296" s="21"/>
      <c r="I296" s="15" t="str">
        <f>IF($I$9&gt;0,G296*(100%-$I$9),CLEAN("  "))</f>
        <v xml:space="preserve">  </v>
      </c>
      <c r="J296" s="69"/>
      <c r="K296" s="70"/>
    </row>
    <row r="297" spans="1:11" x14ac:dyDescent="0.2">
      <c r="C297" s="49" t="s">
        <v>176</v>
      </c>
      <c r="D297" s="2" t="s">
        <v>10</v>
      </c>
      <c r="E297" s="26"/>
      <c r="F297" s="14"/>
      <c r="G297" s="14">
        <v>11.18</v>
      </c>
      <c r="H297" s="21"/>
      <c r="I297" s="15" t="str">
        <f>IF($I$9&gt;0,G297*(100%-$I$9),CLEAN("  "))</f>
        <v xml:space="preserve">  </v>
      </c>
      <c r="J297" s="69"/>
      <c r="K297" s="70"/>
    </row>
    <row r="298" spans="1:11" x14ac:dyDescent="0.2">
      <c r="C298" s="49" t="s">
        <v>177</v>
      </c>
      <c r="D298" s="2" t="s">
        <v>90</v>
      </c>
      <c r="E298" s="26"/>
      <c r="F298" s="14"/>
      <c r="G298" s="14">
        <v>15.96</v>
      </c>
      <c r="H298" s="21"/>
      <c r="I298" s="15" t="str">
        <f>IF($I$9&gt;0,G298*(100%-$I$9),CLEAN("  "))</f>
        <v xml:space="preserve">  </v>
      </c>
      <c r="J298" s="69"/>
      <c r="K298" s="70"/>
    </row>
    <row r="299" spans="1:11" x14ac:dyDescent="0.2">
      <c r="C299" s="49" t="s">
        <v>178</v>
      </c>
      <c r="D299" s="2" t="s">
        <v>12</v>
      </c>
      <c r="E299" s="26"/>
      <c r="F299" s="14"/>
      <c r="G299" s="14">
        <v>16.78</v>
      </c>
      <c r="H299" s="21"/>
      <c r="I299" s="15" t="str">
        <f>IF($I$9&gt;0,G299*(100%-$I$9),CLEAN("  "))</f>
        <v xml:space="preserve">  </v>
      </c>
      <c r="J299" s="69"/>
      <c r="K299" s="70"/>
    </row>
    <row r="300" spans="1:11" x14ac:dyDescent="0.2">
      <c r="C300" s="49" t="s">
        <v>179</v>
      </c>
      <c r="D300" s="2" t="s">
        <v>62</v>
      </c>
      <c r="E300" s="26"/>
      <c r="F300" s="14"/>
      <c r="G300" s="14">
        <v>22.52</v>
      </c>
      <c r="H300" s="21"/>
      <c r="I300" s="15" t="str">
        <f>IF($I$9&gt;0,G300*(100%-$I$9),CLEAN("  "))</f>
        <v xml:space="preserve">  </v>
      </c>
      <c r="J300" s="69"/>
      <c r="K300" s="70"/>
    </row>
    <row r="301" spans="1:11" x14ac:dyDescent="0.2">
      <c r="D301" s="2"/>
      <c r="E301" s="2"/>
      <c r="F301" s="14"/>
      <c r="H301" s="21"/>
      <c r="I301" s="15"/>
      <c r="J301" s="69"/>
      <c r="K301" s="70"/>
    </row>
    <row r="302" spans="1:11" ht="14.25" x14ac:dyDescent="0.2">
      <c r="A302" s="12" t="s">
        <v>92</v>
      </c>
      <c r="B302" s="12"/>
      <c r="C302" s="46"/>
      <c r="D302" s="12"/>
      <c r="E302" s="12"/>
      <c r="F302" s="14"/>
      <c r="H302" s="24"/>
      <c r="I302" s="16"/>
      <c r="J302" s="71"/>
      <c r="K302" s="67"/>
    </row>
    <row r="303" spans="1:11" ht="14.25" x14ac:dyDescent="0.2">
      <c r="A303" s="12"/>
      <c r="B303" s="12"/>
      <c r="C303" s="46"/>
      <c r="D303" s="12"/>
      <c r="E303" s="12"/>
      <c r="F303" s="14"/>
      <c r="H303" s="24"/>
      <c r="I303" s="16"/>
      <c r="J303" s="71"/>
      <c r="K303" s="67"/>
    </row>
    <row r="304" spans="1:11" x14ac:dyDescent="0.2">
      <c r="B304" s="12"/>
      <c r="C304" s="49" t="s">
        <v>181</v>
      </c>
      <c r="D304" s="2" t="s">
        <v>93</v>
      </c>
      <c r="E304" s="26"/>
      <c r="F304" s="14"/>
      <c r="G304" s="14">
        <v>4.96</v>
      </c>
      <c r="H304" s="21"/>
      <c r="I304" s="15" t="str">
        <f t="shared" ref="I304:I309" si="16">IF($I$9&gt;0,G304*(100%-$I$9),CLEAN("  "))</f>
        <v xml:space="preserve">  </v>
      </c>
      <c r="J304" s="69"/>
      <c r="K304" s="70"/>
    </row>
    <row r="305" spans="1:11" x14ac:dyDescent="0.2">
      <c r="B305" s="12"/>
      <c r="C305" s="49" t="s">
        <v>182</v>
      </c>
      <c r="D305" s="2" t="s">
        <v>60</v>
      </c>
      <c r="E305" s="26"/>
      <c r="F305" s="14"/>
      <c r="G305" s="14">
        <v>6.39</v>
      </c>
      <c r="H305" s="21"/>
      <c r="I305" s="15" t="str">
        <f t="shared" si="16"/>
        <v xml:space="preserve">  </v>
      </c>
      <c r="J305" s="69"/>
      <c r="K305" s="70"/>
    </row>
    <row r="306" spans="1:11" x14ac:dyDescent="0.2">
      <c r="C306" s="49" t="s">
        <v>183</v>
      </c>
      <c r="D306" s="2" t="s">
        <v>90</v>
      </c>
      <c r="E306" s="26"/>
      <c r="F306" s="14"/>
      <c r="G306" s="14">
        <v>8.8800000000000008</v>
      </c>
      <c r="H306" s="21"/>
      <c r="I306" s="15" t="str">
        <f t="shared" si="16"/>
        <v xml:space="preserve">  </v>
      </c>
      <c r="J306" s="69"/>
      <c r="K306" s="70"/>
    </row>
    <row r="307" spans="1:11" x14ac:dyDescent="0.2">
      <c r="C307" s="49" t="s">
        <v>184</v>
      </c>
      <c r="D307" s="2" t="s">
        <v>11</v>
      </c>
      <c r="E307" s="26"/>
      <c r="F307" s="14"/>
      <c r="G307" s="14">
        <v>8.3800000000000008</v>
      </c>
      <c r="H307" s="21"/>
      <c r="I307" s="15" t="str">
        <f t="shared" si="16"/>
        <v xml:space="preserve">  </v>
      </c>
      <c r="J307" s="69"/>
      <c r="K307" s="70"/>
    </row>
    <row r="308" spans="1:11" x14ac:dyDescent="0.2">
      <c r="C308" s="48" t="s">
        <v>185</v>
      </c>
      <c r="D308" s="2" t="s">
        <v>180</v>
      </c>
      <c r="F308" s="14"/>
      <c r="G308" s="14">
        <v>9.94</v>
      </c>
      <c r="H308" s="21"/>
      <c r="I308" s="15" t="str">
        <f t="shared" si="16"/>
        <v xml:space="preserve">  </v>
      </c>
      <c r="J308" s="69"/>
      <c r="K308" s="70"/>
    </row>
    <row r="309" spans="1:11" x14ac:dyDescent="0.2">
      <c r="C309" s="49" t="s">
        <v>186</v>
      </c>
      <c r="D309" s="2" t="s">
        <v>200</v>
      </c>
      <c r="E309" s="26"/>
      <c r="F309" s="14"/>
      <c r="G309" s="14">
        <v>15.43</v>
      </c>
      <c r="H309" s="21"/>
      <c r="I309" s="15" t="str">
        <f t="shared" si="16"/>
        <v xml:space="preserve">  </v>
      </c>
      <c r="J309" s="69"/>
      <c r="K309" s="70"/>
    </row>
    <row r="310" spans="1:11" x14ac:dyDescent="0.2">
      <c r="D310" s="2"/>
      <c r="E310" s="2"/>
      <c r="F310" s="14"/>
      <c r="H310" s="21"/>
      <c r="I310" s="15"/>
      <c r="J310" s="69"/>
      <c r="K310" s="70"/>
    </row>
    <row r="311" spans="1:11" ht="14.25" x14ac:dyDescent="0.2">
      <c r="A311" s="12" t="s">
        <v>238</v>
      </c>
      <c r="B311" s="12"/>
      <c r="C311" s="46"/>
      <c r="D311" s="12"/>
      <c r="E311" s="12"/>
      <c r="F311" s="14"/>
      <c r="H311" s="24"/>
      <c r="I311" s="16"/>
      <c r="J311" s="71"/>
      <c r="K311" s="67"/>
    </row>
    <row r="312" spans="1:11" ht="14.25" x14ac:dyDescent="0.2">
      <c r="A312" s="12"/>
      <c r="B312" s="12"/>
      <c r="C312" s="46"/>
      <c r="D312" s="12"/>
      <c r="E312" s="12"/>
      <c r="F312" s="14"/>
      <c r="H312" s="24"/>
      <c r="I312" s="16"/>
      <c r="J312" s="71"/>
      <c r="K312" s="67"/>
    </row>
    <row r="313" spans="1:11" ht="14.25" x14ac:dyDescent="0.2">
      <c r="A313" s="12"/>
      <c r="B313" s="12"/>
      <c r="C313" s="47" t="s">
        <v>201</v>
      </c>
      <c r="D313" s="2">
        <v>15</v>
      </c>
      <c r="E313" s="12"/>
      <c r="F313" s="14"/>
      <c r="G313" s="14">
        <v>60.87</v>
      </c>
      <c r="H313" s="24"/>
      <c r="I313" s="15" t="str">
        <f>IF($I$9&gt;0,G313*(100%-$I$9),CLEAN("  "))</f>
        <v xml:space="preserve">  </v>
      </c>
      <c r="J313" s="69"/>
      <c r="K313" s="67"/>
    </row>
    <row r="314" spans="1:11" x14ac:dyDescent="0.2">
      <c r="B314" s="12"/>
      <c r="C314" s="47" t="s">
        <v>202</v>
      </c>
      <c r="D314" s="2">
        <v>18</v>
      </c>
      <c r="E314" s="2"/>
      <c r="F314" s="14"/>
      <c r="G314" s="14">
        <v>66.510000000000005</v>
      </c>
      <c r="H314" s="21"/>
      <c r="I314" s="15" t="str">
        <f>IF($I$9&gt;0,G314*(100%-$I$9),CLEAN("  "))</f>
        <v xml:space="preserve">  </v>
      </c>
      <c r="J314" s="69"/>
      <c r="K314" s="70"/>
    </row>
    <row r="315" spans="1:11" x14ac:dyDescent="0.2">
      <c r="C315" s="47" t="s">
        <v>203</v>
      </c>
      <c r="D315" s="2">
        <v>22</v>
      </c>
      <c r="E315" s="2"/>
      <c r="F315" s="14"/>
      <c r="G315" s="14">
        <v>76.790000000000006</v>
      </c>
      <c r="H315" s="21"/>
      <c r="I315" s="15" t="str">
        <f>IF($I$9&gt;0,G315*(100%-$I$9),CLEAN("  "))</f>
        <v xml:space="preserve">  </v>
      </c>
      <c r="J315" s="69"/>
      <c r="K315" s="70"/>
    </row>
    <row r="316" spans="1:11" x14ac:dyDescent="0.2">
      <c r="C316" s="47" t="s">
        <v>204</v>
      </c>
      <c r="D316" s="2">
        <v>28</v>
      </c>
      <c r="E316" s="2"/>
      <c r="F316" s="14"/>
      <c r="G316" s="14">
        <v>81.900000000000006</v>
      </c>
      <c r="H316" s="21"/>
      <c r="I316" s="15" t="str">
        <f>IF($I$9&gt;0,G316*(100%-$I$9),CLEAN("  "))</f>
        <v xml:space="preserve">  </v>
      </c>
      <c r="J316" s="69"/>
      <c r="K316" s="70"/>
    </row>
    <row r="317" spans="1:11" x14ac:dyDescent="0.2">
      <c r="D317" s="2"/>
      <c r="E317" s="2"/>
      <c r="F317" s="14"/>
      <c r="H317" s="21"/>
      <c r="I317" s="15"/>
      <c r="J317" s="69"/>
      <c r="K317" s="70"/>
    </row>
    <row r="318" spans="1:11" x14ac:dyDescent="0.2">
      <c r="D318" s="2"/>
      <c r="E318" s="2"/>
      <c r="F318" s="14"/>
      <c r="H318" s="21"/>
      <c r="I318" s="15"/>
      <c r="J318" s="69"/>
      <c r="K318" s="70"/>
    </row>
    <row r="319" spans="1:11" ht="14.25" x14ac:dyDescent="0.2">
      <c r="A319" s="12" t="s">
        <v>205</v>
      </c>
      <c r="B319" s="12"/>
      <c r="C319" s="46"/>
      <c r="D319" s="12"/>
      <c r="E319" s="12"/>
      <c r="F319" s="14"/>
      <c r="H319" s="24"/>
      <c r="I319" s="16"/>
      <c r="J319" s="71"/>
      <c r="K319" s="67"/>
    </row>
    <row r="320" spans="1:11" x14ac:dyDescent="0.2">
      <c r="B320" s="12"/>
      <c r="D320" s="2"/>
      <c r="E320" s="2"/>
      <c r="F320" s="14"/>
      <c r="H320" s="21"/>
      <c r="K320" s="70"/>
    </row>
    <row r="321" spans="1:11" x14ac:dyDescent="0.2">
      <c r="C321" s="47" t="s">
        <v>97</v>
      </c>
      <c r="D321" s="2" t="s">
        <v>96</v>
      </c>
      <c r="E321" s="2"/>
      <c r="F321" s="14"/>
      <c r="G321" s="14">
        <v>17</v>
      </c>
      <c r="H321" s="21"/>
      <c r="I321" s="15" t="str">
        <f t="shared" ref="I321:I337" si="17">IF($I$9&gt;0,G321*(100%-$I$9),CLEAN("  "))</f>
        <v xml:space="preserve">  </v>
      </c>
      <c r="J321" s="69"/>
      <c r="K321" s="70"/>
    </row>
    <row r="322" spans="1:11" x14ac:dyDescent="0.2">
      <c r="C322" s="47" t="s">
        <v>98</v>
      </c>
      <c r="D322" s="2" t="s">
        <v>42</v>
      </c>
      <c r="E322" s="2"/>
      <c r="F322" s="14"/>
      <c r="G322" s="14">
        <v>17.96</v>
      </c>
      <c r="H322" s="21"/>
      <c r="I322" s="15" t="str">
        <f t="shared" si="17"/>
        <v xml:space="preserve">  </v>
      </c>
      <c r="J322" s="69"/>
      <c r="K322" s="70"/>
    </row>
    <row r="323" spans="1:11" x14ac:dyDescent="0.2">
      <c r="C323" s="47" t="s">
        <v>99</v>
      </c>
      <c r="D323" s="2" t="s">
        <v>43</v>
      </c>
      <c r="E323" s="2"/>
      <c r="F323" s="14"/>
      <c r="G323" s="14">
        <v>20.57</v>
      </c>
      <c r="H323" s="21"/>
      <c r="I323" s="15" t="str">
        <f t="shared" si="17"/>
        <v xml:space="preserve">  </v>
      </c>
      <c r="J323" s="69"/>
      <c r="K323" s="70"/>
    </row>
    <row r="324" spans="1:11" x14ac:dyDescent="0.2">
      <c r="C324" s="47" t="s">
        <v>100</v>
      </c>
      <c r="D324" s="2" t="s">
        <v>44</v>
      </c>
      <c r="E324" s="2"/>
      <c r="F324" s="14"/>
      <c r="G324" s="14">
        <v>20.25</v>
      </c>
      <c r="H324" s="21"/>
      <c r="I324" s="15" t="str">
        <f t="shared" si="17"/>
        <v xml:space="preserve">  </v>
      </c>
      <c r="J324" s="69"/>
      <c r="K324" s="70"/>
    </row>
    <row r="325" spans="1:11" ht="14.25" x14ac:dyDescent="0.2">
      <c r="A325" s="12"/>
      <c r="B325" s="12"/>
      <c r="C325" s="47" t="s">
        <v>101</v>
      </c>
      <c r="D325" s="2" t="s">
        <v>45</v>
      </c>
      <c r="E325" s="2"/>
      <c r="F325" s="14"/>
      <c r="G325" s="14">
        <v>20.11</v>
      </c>
      <c r="H325" s="24"/>
      <c r="I325" s="15" t="str">
        <f t="shared" si="17"/>
        <v xml:space="preserve">  </v>
      </c>
      <c r="J325" s="69"/>
      <c r="K325" s="70"/>
    </row>
    <row r="326" spans="1:11" x14ac:dyDescent="0.2">
      <c r="B326" s="12"/>
      <c r="C326" s="47" t="s">
        <v>102</v>
      </c>
      <c r="D326" s="2" t="s">
        <v>46</v>
      </c>
      <c r="E326" s="2"/>
      <c r="F326" s="14"/>
      <c r="G326" s="14">
        <v>24.53</v>
      </c>
      <c r="H326" s="21"/>
      <c r="I326" s="15" t="str">
        <f t="shared" si="17"/>
        <v xml:space="preserve">  </v>
      </c>
      <c r="J326" s="69"/>
      <c r="K326" s="70"/>
    </row>
    <row r="327" spans="1:11" x14ac:dyDescent="0.2">
      <c r="F327" s="14"/>
      <c r="I327" s="15"/>
    </row>
    <row r="328" spans="1:11" ht="14.25" x14ac:dyDescent="0.2">
      <c r="A328" s="12" t="s">
        <v>94</v>
      </c>
      <c r="B328" s="12"/>
      <c r="C328" s="46"/>
      <c r="D328" s="12"/>
      <c r="E328" s="12"/>
      <c r="F328" s="14"/>
      <c r="H328" s="24"/>
      <c r="I328" s="15"/>
      <c r="J328" s="71"/>
      <c r="K328" s="67"/>
    </row>
    <row r="329" spans="1:11" ht="14.25" x14ac:dyDescent="0.2">
      <c r="A329" s="1" t="s">
        <v>95</v>
      </c>
      <c r="B329" s="12"/>
      <c r="C329" s="46"/>
      <c r="D329" s="12"/>
      <c r="E329" s="12"/>
      <c r="F329" s="14"/>
      <c r="H329" s="24"/>
      <c r="I329" s="15"/>
      <c r="J329" s="71"/>
      <c r="K329" s="67"/>
    </row>
    <row r="330" spans="1:11" ht="14.25" x14ac:dyDescent="0.2">
      <c r="A330" s="12"/>
      <c r="B330" s="12"/>
      <c r="C330" s="46"/>
      <c r="D330" s="12"/>
      <c r="E330" s="12"/>
      <c r="F330" s="14"/>
      <c r="H330" s="24"/>
      <c r="I330" s="15"/>
      <c r="J330" s="71"/>
      <c r="K330" s="67"/>
    </row>
    <row r="331" spans="1:11" x14ac:dyDescent="0.2">
      <c r="B331" s="12"/>
      <c r="C331" s="47" t="s">
        <v>187</v>
      </c>
      <c r="D331" s="2">
        <v>15</v>
      </c>
      <c r="F331" s="14"/>
      <c r="G331" s="14">
        <v>0.43</v>
      </c>
      <c r="H331" s="21"/>
      <c r="I331" s="15" t="str">
        <f t="shared" si="17"/>
        <v xml:space="preserve">  </v>
      </c>
      <c r="J331" s="69"/>
      <c r="K331" s="70"/>
    </row>
    <row r="332" spans="1:11" x14ac:dyDescent="0.2">
      <c r="C332" s="47" t="s">
        <v>188</v>
      </c>
      <c r="D332" s="2">
        <v>18</v>
      </c>
      <c r="E332" s="2"/>
      <c r="F332" s="14"/>
      <c r="G332" s="14">
        <v>0.54</v>
      </c>
      <c r="H332" s="21"/>
      <c r="I332" s="15" t="str">
        <f t="shared" si="17"/>
        <v xml:space="preserve">  </v>
      </c>
      <c r="J332" s="69"/>
      <c r="K332" s="70"/>
    </row>
    <row r="333" spans="1:11" x14ac:dyDescent="0.2">
      <c r="C333" s="47" t="s">
        <v>189</v>
      </c>
      <c r="D333" s="2">
        <v>22</v>
      </c>
      <c r="E333" s="2"/>
      <c r="F333" s="14"/>
      <c r="G333" s="14">
        <v>0.82</v>
      </c>
      <c r="H333" s="21"/>
      <c r="I333" s="15" t="str">
        <f t="shared" si="17"/>
        <v xml:space="preserve">  </v>
      </c>
      <c r="J333" s="69"/>
      <c r="K333" s="70"/>
    </row>
    <row r="334" spans="1:11" x14ac:dyDescent="0.2">
      <c r="C334" s="47" t="s">
        <v>190</v>
      </c>
      <c r="D334" s="2">
        <v>28</v>
      </c>
      <c r="E334" s="2"/>
      <c r="F334" s="14"/>
      <c r="G334" s="14">
        <v>1</v>
      </c>
      <c r="H334" s="21"/>
      <c r="I334" s="15" t="str">
        <f t="shared" si="17"/>
        <v xml:space="preserve">  </v>
      </c>
      <c r="J334" s="69"/>
      <c r="K334" s="70"/>
    </row>
    <row r="335" spans="1:11" x14ac:dyDescent="0.2">
      <c r="C335" s="47" t="s">
        <v>191</v>
      </c>
      <c r="D335" s="2">
        <v>35</v>
      </c>
      <c r="E335" s="2"/>
      <c r="F335" s="14"/>
      <c r="G335" s="14">
        <v>1.25</v>
      </c>
      <c r="H335" s="21"/>
      <c r="I335" s="15" t="str">
        <f t="shared" si="17"/>
        <v xml:space="preserve">  </v>
      </c>
      <c r="J335" s="69"/>
      <c r="K335" s="70"/>
    </row>
    <row r="336" spans="1:11" x14ac:dyDescent="0.2">
      <c r="C336" s="47" t="s">
        <v>192</v>
      </c>
      <c r="D336" s="2">
        <v>42</v>
      </c>
      <c r="E336" s="2"/>
      <c r="F336" s="14"/>
      <c r="G336" s="14">
        <v>2.21</v>
      </c>
      <c r="H336" s="21"/>
      <c r="I336" s="15" t="str">
        <f t="shared" si="17"/>
        <v xml:space="preserve">  </v>
      </c>
      <c r="J336" s="69"/>
      <c r="K336" s="70"/>
    </row>
    <row r="337" spans="3:11" x14ac:dyDescent="0.2">
      <c r="C337" s="47" t="s">
        <v>193</v>
      </c>
      <c r="D337" s="2">
        <v>54</v>
      </c>
      <c r="E337" s="2"/>
      <c r="F337" s="14"/>
      <c r="G337" s="14">
        <v>2.64</v>
      </c>
      <c r="H337" s="21"/>
      <c r="I337" s="15" t="str">
        <f t="shared" si="17"/>
        <v xml:space="preserve">  </v>
      </c>
      <c r="J337" s="69"/>
      <c r="K337" s="70"/>
    </row>
    <row r="338" spans="3:11" x14ac:dyDescent="0.2">
      <c r="D338" s="2"/>
      <c r="E338" s="2"/>
      <c r="F338" s="14"/>
      <c r="H338" s="21"/>
      <c r="I338" s="16"/>
      <c r="J338" s="69"/>
      <c r="K338" s="70"/>
    </row>
    <row r="339" spans="3:11" x14ac:dyDescent="0.2">
      <c r="H339" s="25"/>
    </row>
    <row r="340" spans="3:11" x14ac:dyDescent="0.2"/>
    <row r="341" spans="3:11" x14ac:dyDescent="0.2"/>
    <row r="342" spans="3:11" x14ac:dyDescent="0.2"/>
    <row r="343" spans="3:11" x14ac:dyDescent="0.2"/>
    <row r="344" spans="3:11" x14ac:dyDescent="0.2"/>
    <row r="345" spans="3:11" x14ac:dyDescent="0.2"/>
    <row r="346" spans="3:11" x14ac:dyDescent="0.2"/>
    <row r="347" spans="3:11" x14ac:dyDescent="0.2"/>
    <row r="348" spans="3:11" x14ac:dyDescent="0.2"/>
    <row r="349" spans="3:11" x14ac:dyDescent="0.2"/>
    <row r="350" spans="3:11" x14ac:dyDescent="0.2"/>
    <row r="351" spans="3:11" x14ac:dyDescent="0.2"/>
    <row r="352" spans="3:11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</sheetData>
  <sheetProtection algorithmName="SHA-512" hashValue="aP65Hl8v+U5APP+PJwyVcI6mSASZNkrtPes1jyGDqDt8ld3z9HeOMNWcqUgqPV0w6a9Vdi3dEluRGHKit/ESOA==" saltValue="Sf56PAt5rOLYCSY0nD8Y/w==" spinCount="100000" sheet="1" insertHyperlinks="0" selectLockedCells="1"/>
  <mergeCells count="9">
    <mergeCell ref="K10:K11"/>
    <mergeCell ref="F5:I5"/>
    <mergeCell ref="A10:B11"/>
    <mergeCell ref="C10:C11"/>
    <mergeCell ref="D10:D11"/>
    <mergeCell ref="F10:F11"/>
    <mergeCell ref="E10:E11"/>
    <mergeCell ref="C9:G9"/>
    <mergeCell ref="C8:G8"/>
  </mergeCells>
  <phoneticPr fontId="0" type="noConversion"/>
  <hyperlinks>
    <hyperlink ref="C3" r:id="rId1" xr:uid="{00000000-0004-0000-0000-000000000000}"/>
  </hyperlinks>
  <pageMargins left="1.1811023622047245" right="0.19685039370078741" top="0.19685039370078741" bottom="0.43307086614173229" header="0" footer="0"/>
  <pageSetup paperSize="9" scale="85" firstPageNumber="0" fitToHeight="0" orientation="portrait" r:id="rId2"/>
  <headerFooter alignWithMargins="0">
    <oddHeader xml:space="preserve">&amp;R              </oddHeader>
    <oddFooter>&amp;C&amp;P  /  &amp;N&amp;RHekamerk OÜ</oddFooter>
  </headerFooter>
  <rowBreaks count="6" manualBreakCount="6">
    <brk id="50" max="9" man="1"/>
    <brk id="110" max="9" man="1"/>
    <brk id="174" max="9" man="1"/>
    <brk id="219" max="9" man="1"/>
    <brk id="279" max="9" man="1"/>
    <brk id="326" max="9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Leht1</vt:lpstr>
      <vt:lpstr>Leht1!Print_Area</vt:lpstr>
      <vt:lpstr>Leht1!Print_Titles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TERASPRESS</dc:title>
  <dc:creator>HEKAMERK</dc:creator>
  <dc:description>HEKAMERK</dc:description>
  <cp:lastModifiedBy>Paul Ööbik</cp:lastModifiedBy>
  <cp:revision>1</cp:revision>
  <cp:lastPrinted>2021-02-05T14:11:00Z</cp:lastPrinted>
  <dcterms:created xsi:type="dcterms:W3CDTF">2006-05-06T16:38:56Z</dcterms:created>
  <dcterms:modified xsi:type="dcterms:W3CDTF">2024-02-05T08:44:41Z</dcterms:modified>
  <cp:category>HINNAKIRI</cp:category>
</cp:coreProperties>
</file>