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945" yWindow="60" windowWidth="9735" windowHeight="12165"/>
  </bookViews>
  <sheets>
    <sheet name="PUMBAD" sheetId="2" r:id="rId1"/>
  </sheets>
  <definedNames>
    <definedName name="_xlnm.Print_Titles" localSheetId="0">PUMBAD!$9:$10</definedName>
  </definedNames>
  <calcPr calcId="152511"/>
</workbook>
</file>

<file path=xl/calcChain.xml><?xml version="1.0" encoding="utf-8"?>
<calcChain xmlns="http://schemas.openxmlformats.org/spreadsheetml/2006/main">
  <c r="I104" i="2" l="1"/>
  <c r="I66" i="2"/>
  <c r="I63" i="2"/>
  <c r="I56" i="2"/>
  <c r="I53" i="2"/>
  <c r="I50" i="2"/>
  <c r="I48" i="2"/>
  <c r="I46" i="2"/>
  <c r="I45" i="2"/>
  <c r="I18" i="2" l="1"/>
  <c r="I44" i="2" l="1"/>
  <c r="I43" i="2"/>
  <c r="I33" i="2"/>
  <c r="I25" i="2"/>
  <c r="I15" i="2" l="1"/>
  <c r="I34" i="2"/>
  <c r="I35" i="2"/>
</calcChain>
</file>

<file path=xl/sharedStrings.xml><?xml version="1.0" encoding="utf-8"?>
<sst xmlns="http://schemas.openxmlformats.org/spreadsheetml/2006/main" count="48" uniqueCount="45">
  <si>
    <t>MÕÕT</t>
  </si>
  <si>
    <t>PAKEND</t>
  </si>
  <si>
    <t>HIND</t>
  </si>
  <si>
    <t>KM-TA</t>
  </si>
  <si>
    <t>KOOD</t>
  </si>
  <si>
    <t>TEL. 6776 300</t>
  </si>
  <si>
    <t>HEKAMERK OÜ</t>
  </si>
  <si>
    <t>info@hekamerk.ee</t>
  </si>
  <si>
    <t>UPUTATAV VEEAUTOMAAT "SBA"</t>
  </si>
  <si>
    <t>GR SBA 3-45 A</t>
  </si>
  <si>
    <t>GR SBA 3-45 AW</t>
  </si>
  <si>
    <t>PUURKAEVUPUMBAD "SQ"</t>
  </si>
  <si>
    <t xml:space="preserve">HINNAKIRI </t>
  </si>
  <si>
    <t>011H1900</t>
  </si>
  <si>
    <t>UPUTATAV TÜHJENDUSPUMP "UNILIFT"</t>
  </si>
  <si>
    <t>UNILIFT KP150-AV1, 230V</t>
  </si>
  <si>
    <t>PUURKAEVUPUMBAD "SQE"</t>
  </si>
  <si>
    <t>SQ 2-55 0,7kW+30M KAABEL</t>
  </si>
  <si>
    <t>SQ 2-85 1,15kW+80M KAABEL</t>
  </si>
  <si>
    <t>SQE 2-55 0.70kW 240V</t>
  </si>
  <si>
    <t>SQE 2-70 3" 1.15kW 240V</t>
  </si>
  <si>
    <t>PARTNERI SOODUSTUS:</t>
  </si>
  <si>
    <t>SQ 2-70 1,15kW+30M KAABEL</t>
  </si>
  <si>
    <t>LEIVA 4, 12618 TALLINN</t>
  </si>
  <si>
    <t>SUKELPUMBAD</t>
  </si>
  <si>
    <t xml:space="preserve"> MAI 2020</t>
  </si>
  <si>
    <t>8.08</t>
  </si>
  <si>
    <t>SQE 2- 85 1.15kW 240V</t>
  </si>
  <si>
    <t>SQE 2-100 1.68kW 240V</t>
  </si>
  <si>
    <t>SQE3- 65 1.05kW 240V</t>
  </si>
  <si>
    <t>SQE KONSTANTSE RÕHU KOMPL.</t>
  </si>
  <si>
    <t>ANDUR, MUUNDUR CU301, 8L HÜDROF.</t>
  </si>
  <si>
    <t>SQE 5- 70 3"+ KONST.RÕHU KOMPL.</t>
  </si>
  <si>
    <t xml:space="preserve"> +40M KAABEL</t>
  </si>
  <si>
    <t>SQE 2- 55 3"+ KONST.RÕHU KOMPL.</t>
  </si>
  <si>
    <t>S10143005721CC</t>
  </si>
  <si>
    <t>S10023005721</t>
  </si>
  <si>
    <t>S10023008431</t>
  </si>
  <si>
    <t>PUMP  ECO  3SD2-57/21/CC</t>
  </si>
  <si>
    <t xml:space="preserve"> + 20m KAABEL</t>
  </si>
  <si>
    <t>PUMP  ECO3SD2-57/21</t>
  </si>
  <si>
    <t xml:space="preserve"> + LÜLITUSBLOKK 0,75kW (control box)</t>
  </si>
  <si>
    <t>PUMP  ECO3SD2-84/31</t>
  </si>
  <si>
    <t xml:space="preserve"> + LÜLITUSBLOKK 1,11 kW (control box)</t>
  </si>
  <si>
    <t>PUURKAEVUPUMBAD "ECO"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</si>
</sst>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/>
    <xf numFmtId="2" fontId="11" fillId="0" borderId="0" xfId="0" applyNumberFormat="1" applyFont="1" applyFill="1" applyBorder="1" applyAlignment="1">
      <alignment horizontal="center"/>
    </xf>
    <xf numFmtId="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0" xfId="1" applyFont="1" applyAlignment="1" applyProtection="1">
      <protection hidden="1"/>
    </xf>
    <xf numFmtId="0" fontId="14" fillId="0" borderId="0" xfId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3" fillId="0" borderId="0" xfId="0" applyNumberFormat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>
      <alignment horizontal="right" vertical="center"/>
    </xf>
    <xf numFmtId="2" fontId="2" fillId="0" borderId="0" xfId="0" applyNumberFormat="1" applyFont="1" applyProtection="1">
      <protection locked="0"/>
    </xf>
    <xf numFmtId="0" fontId="7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hyperlink" Target="http://www.hekamerk.ee/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33619</xdr:colOff>
      <xdr:row>14</xdr:row>
      <xdr:rowOff>56027</xdr:rowOff>
    </xdr:from>
    <xdr:to>
      <xdr:col>1</xdr:col>
      <xdr:colOff>224885</xdr:colOff>
      <xdr:row>19</xdr:row>
      <xdr:rowOff>142546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9" y="2734233"/>
          <a:ext cx="807590" cy="870931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12</xdr:row>
      <xdr:rowOff>11207</xdr:rowOff>
    </xdr:from>
    <xdr:to>
      <xdr:col>1</xdr:col>
      <xdr:colOff>607499</xdr:colOff>
      <xdr:row>17</xdr:row>
      <xdr:rowOff>44824</xdr:rowOff>
    </xdr:to>
    <xdr:pic>
      <xdr:nvPicPr>
        <xdr:cNvPr id="1442" name="Picture 12" descr="Pildiotsingu GR SBA 3-45 A tulemus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1" y="2375648"/>
          <a:ext cx="596292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217395</xdr:colOff>
      <xdr:row>30</xdr:row>
      <xdr:rowOff>30256</xdr:rowOff>
    </xdr:from>
    <xdr:to>
      <xdr:col>1</xdr:col>
      <xdr:colOff>470647</xdr:colOff>
      <xdr:row>37</xdr:row>
      <xdr:rowOff>30257</xdr:rowOff>
    </xdr:to>
    <xdr:pic>
      <xdr:nvPicPr>
        <xdr:cNvPr id="1443" name="Picture 13" descr="Pildiotsingu GR SQ 2-55 tulemus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5" y="24358227"/>
          <a:ext cx="869576" cy="1098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493059</xdr:colOff>
      <xdr:row>0</xdr:row>
      <xdr:rowOff>112619</xdr:rowOff>
    </xdr:from>
    <xdr:to>
      <xdr:col>6</xdr:col>
      <xdr:colOff>737907</xdr:colOff>
      <xdr:row>2</xdr:row>
      <xdr:rowOff>64433</xdr:rowOff>
    </xdr:to>
    <xdr:pic>
      <xdr:nvPicPr>
        <xdr:cNvPr id="1444" name="Picture 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647" y="112619"/>
          <a:ext cx="1163731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253812</xdr:colOff>
      <xdr:row>22</xdr:row>
      <xdr:rowOff>22413</xdr:rowOff>
    </xdr:from>
    <xdr:to>
      <xdr:col>1</xdr:col>
      <xdr:colOff>280147</xdr:colOff>
      <xdr:row>27</xdr:row>
      <xdr:rowOff>133902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3812" y="23252207"/>
          <a:ext cx="642659" cy="89590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11207</xdr:colOff>
      <xdr:row>51</xdr:row>
      <xdr:rowOff>44823</xdr:rowOff>
    </xdr:from>
    <xdr:to>
      <xdr:col>1</xdr:col>
      <xdr:colOff>179916</xdr:colOff>
      <xdr:row>58</xdr:row>
      <xdr:rowOff>6061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07" y="8370794"/>
          <a:ext cx="785033" cy="1059414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</xdr:colOff>
      <xdr:row>61</xdr:row>
      <xdr:rowOff>11204</xdr:rowOff>
    </xdr:from>
    <xdr:to>
      <xdr:col>1</xdr:col>
      <xdr:colOff>280146</xdr:colOff>
      <xdr:row>105</xdr:row>
      <xdr:rowOff>24887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9647" y="9905998"/>
          <a:ext cx="806823" cy="1425625"/>
        </a:xfrm>
        <a:prstGeom prst="rect">
          <a:avLst/>
        </a:prstGeom>
      </xdr:spPr>
    </xdr:pic>
    <xdr:clientData/>
  </xdr:twoCellAnchor>
  <xdr:twoCellAnchor editAs="oneCell">
    <xdr:from>
      <xdr:col>0</xdr:col>
      <xdr:colOff>347380</xdr:colOff>
      <xdr:row>46</xdr:row>
      <xdr:rowOff>82295</xdr:rowOff>
    </xdr:from>
    <xdr:to>
      <xdr:col>1</xdr:col>
      <xdr:colOff>609971</xdr:colOff>
      <xdr:row>51</xdr:row>
      <xdr:rowOff>70433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47380" y="7623854"/>
          <a:ext cx="878915" cy="7725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40</xdr:row>
      <xdr:rowOff>44824</xdr:rowOff>
    </xdr:from>
    <xdr:to>
      <xdr:col>1</xdr:col>
      <xdr:colOff>201313</xdr:colOff>
      <xdr:row>47</xdr:row>
      <xdr:rowOff>22412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3265" y="6645089"/>
          <a:ext cx="694372" cy="107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28515625" style="1" customWidth="1"/>
    <col min="3" max="3" width="12" style="35" customWidth="1"/>
    <col min="4" max="4" width="22" style="1" customWidth="1"/>
    <col min="5" max="5" width="12.42578125" style="2" customWidth="1"/>
    <col min="6" max="6" width="1.28515625" style="2" customWidth="1"/>
    <col min="7" max="7" width="11.28515625" style="1" customWidth="1"/>
    <col min="8" max="8" width="2.28515625" style="1" customWidth="1"/>
    <col min="9" max="9" width="11" style="1" customWidth="1"/>
    <col min="10" max="11" width="9.140625" style="16" customWidth="1"/>
    <col min="12" max="16384" width="0" style="1" hidden="1"/>
  </cols>
  <sheetData>
    <row r="1" spans="1:11" ht="18" x14ac:dyDescent="0.25">
      <c r="A1" s="18" t="s">
        <v>6</v>
      </c>
      <c r="B1" s="19"/>
      <c r="C1" s="30"/>
      <c r="D1" s="19"/>
      <c r="E1" s="20"/>
      <c r="F1" s="20"/>
      <c r="G1" s="20"/>
      <c r="H1" s="19"/>
      <c r="I1" s="23" t="s">
        <v>26</v>
      </c>
    </row>
    <row r="2" spans="1:11" x14ac:dyDescent="0.2">
      <c r="A2" s="19" t="s">
        <v>23</v>
      </c>
      <c r="B2" s="19"/>
      <c r="C2" s="30"/>
      <c r="D2" s="19"/>
      <c r="E2" s="20"/>
      <c r="F2" s="20"/>
      <c r="G2" s="20"/>
      <c r="H2" s="19"/>
      <c r="I2" s="19"/>
    </row>
    <row r="3" spans="1:11" x14ac:dyDescent="0.2">
      <c r="A3" s="19" t="s">
        <v>5</v>
      </c>
      <c r="B3" s="19"/>
      <c r="C3" s="21" t="s">
        <v>7</v>
      </c>
      <c r="E3" s="20"/>
      <c r="F3" s="20"/>
      <c r="G3" s="19"/>
      <c r="H3" s="19"/>
      <c r="I3" s="19"/>
    </row>
    <row r="4" spans="1:11" x14ac:dyDescent="0.2">
      <c r="A4" s="19"/>
      <c r="B4" s="19"/>
      <c r="C4" s="30"/>
      <c r="D4" s="22"/>
      <c r="E4" s="20"/>
      <c r="F4" s="20"/>
      <c r="G4" s="20"/>
      <c r="H4" s="19"/>
      <c r="I4" s="19"/>
    </row>
    <row r="5" spans="1:11" ht="21" customHeight="1" x14ac:dyDescent="0.25">
      <c r="A5" s="29" t="s">
        <v>12</v>
      </c>
      <c r="B5" s="29"/>
      <c r="C5" s="28"/>
      <c r="D5" s="29"/>
      <c r="E5" s="29"/>
      <c r="F5" s="29"/>
      <c r="G5" s="29"/>
      <c r="H5" s="29"/>
      <c r="I5" s="36" t="s">
        <v>25</v>
      </c>
    </row>
    <row r="6" spans="1:11" ht="12.95" customHeight="1" x14ac:dyDescent="0.25">
      <c r="A6" s="19"/>
      <c r="B6" s="19"/>
      <c r="C6" s="31"/>
      <c r="D6" s="19"/>
      <c r="E6" s="20"/>
      <c r="F6" s="20"/>
      <c r="G6" s="20"/>
      <c r="H6" s="19"/>
      <c r="I6" s="19"/>
    </row>
    <row r="7" spans="1:11" s="4" customFormat="1" ht="28.5" customHeight="1" thickBot="1" x14ac:dyDescent="0.25">
      <c r="A7" s="3" t="s">
        <v>24</v>
      </c>
      <c r="B7" s="3"/>
      <c r="C7" s="32"/>
      <c r="D7" s="3"/>
      <c r="E7" s="5"/>
      <c r="F7" s="5"/>
      <c r="G7" s="6"/>
      <c r="H7" s="6"/>
      <c r="J7" s="17"/>
      <c r="K7" s="17"/>
    </row>
    <row r="8" spans="1:11" s="4" customFormat="1" ht="20.25" customHeight="1" thickBot="1" x14ac:dyDescent="0.25">
      <c r="A8" s="7"/>
      <c r="B8" s="7"/>
      <c r="C8" s="33"/>
      <c r="D8" s="39" t="s">
        <v>21</v>
      </c>
      <c r="E8" s="39"/>
      <c r="F8" s="39"/>
      <c r="G8" s="39"/>
      <c r="H8" s="37"/>
      <c r="I8" s="15">
        <v>0</v>
      </c>
      <c r="J8" s="17"/>
      <c r="K8" s="17"/>
    </row>
    <row r="9" spans="1:11" ht="12.75" customHeight="1" x14ac:dyDescent="0.2">
      <c r="A9" s="42"/>
      <c r="B9" s="43"/>
      <c r="C9" s="50" t="s">
        <v>4</v>
      </c>
      <c r="D9" s="40" t="s">
        <v>0</v>
      </c>
      <c r="E9" s="40" t="s">
        <v>1</v>
      </c>
      <c r="F9" s="48"/>
      <c r="G9" s="26" t="s">
        <v>2</v>
      </c>
      <c r="H9" s="46"/>
      <c r="I9" s="25" t="s">
        <v>2</v>
      </c>
    </row>
    <row r="10" spans="1:11" ht="12.75" customHeight="1" thickBot="1" x14ac:dyDescent="0.25">
      <c r="A10" s="44"/>
      <c r="B10" s="45"/>
      <c r="C10" s="51"/>
      <c r="D10" s="41"/>
      <c r="E10" s="41"/>
      <c r="F10" s="49"/>
      <c r="G10" s="27" t="s">
        <v>3</v>
      </c>
      <c r="H10" s="47"/>
      <c r="I10" s="8" t="s">
        <v>3</v>
      </c>
    </row>
    <row r="11" spans="1:11" ht="12" customHeight="1" x14ac:dyDescent="0.2">
      <c r="A11" s="9"/>
      <c r="B11" s="10"/>
      <c r="C11" s="34"/>
      <c r="D11" s="10"/>
      <c r="E11" s="11"/>
      <c r="F11" s="11"/>
      <c r="G11" s="11"/>
      <c r="H11" s="11"/>
      <c r="I11" s="12"/>
    </row>
    <row r="12" spans="1:11" x14ac:dyDescent="0.2">
      <c r="A12" s="13" t="s">
        <v>8</v>
      </c>
      <c r="G12" s="24"/>
      <c r="I12" s="14"/>
      <c r="J12" s="38"/>
    </row>
    <row r="13" spans="1:11" x14ac:dyDescent="0.2">
      <c r="A13" s="13"/>
      <c r="G13" s="24"/>
      <c r="I13" s="14"/>
      <c r="J13" s="38"/>
    </row>
    <row r="14" spans="1:11" x14ac:dyDescent="0.2">
      <c r="G14" s="24"/>
      <c r="I14" s="14"/>
      <c r="J14" s="38"/>
    </row>
    <row r="15" spans="1:11" x14ac:dyDescent="0.2">
      <c r="C15" s="35">
        <v>97896290</v>
      </c>
      <c r="D15" s="1" t="s">
        <v>9</v>
      </c>
      <c r="G15" s="24">
        <v>590.97</v>
      </c>
      <c r="I15" s="14" t="str">
        <f t="shared" ref="I15:I35" si="0">IF($I$8&gt;0,G15*(100%-$I$8),CLEAN("  "))</f>
        <v xml:space="preserve">  </v>
      </c>
      <c r="J15" s="38"/>
    </row>
    <row r="16" spans="1:11" x14ac:dyDescent="0.2">
      <c r="C16" s="1"/>
      <c r="E16" s="1"/>
      <c r="F16" s="1"/>
      <c r="I16" s="14"/>
      <c r="J16" s="38"/>
    </row>
    <row r="17" spans="1:10" x14ac:dyDescent="0.2">
      <c r="G17" s="24"/>
      <c r="I17" s="14"/>
      <c r="J17" s="38"/>
    </row>
    <row r="18" spans="1:10" x14ac:dyDescent="0.2">
      <c r="C18" s="35">
        <v>97896312</v>
      </c>
      <c r="D18" s="1" t="s">
        <v>10</v>
      </c>
      <c r="G18" s="24">
        <v>718.86</v>
      </c>
      <c r="I18" s="14" t="str">
        <f t="shared" si="0"/>
        <v xml:space="preserve">  </v>
      </c>
      <c r="J18" s="38"/>
    </row>
    <row r="19" spans="1:10" x14ac:dyDescent="0.2">
      <c r="G19" s="24"/>
      <c r="I19" s="14"/>
      <c r="J19" s="38"/>
    </row>
    <row r="20" spans="1:10" x14ac:dyDescent="0.2">
      <c r="G20" s="24"/>
      <c r="I20" s="14"/>
      <c r="J20" s="38"/>
    </row>
    <row r="21" spans="1:10" x14ac:dyDescent="0.2">
      <c r="G21" s="24"/>
      <c r="I21" s="14"/>
      <c r="J21" s="38"/>
    </row>
    <row r="22" spans="1:10" x14ac:dyDescent="0.2">
      <c r="A22" s="13" t="s">
        <v>14</v>
      </c>
      <c r="G22" s="24"/>
      <c r="I22" s="14"/>
      <c r="J22" s="38"/>
    </row>
    <row r="23" spans="1:10" x14ac:dyDescent="0.2">
      <c r="A23" s="13"/>
      <c r="G23" s="24"/>
      <c r="I23" s="14"/>
      <c r="J23" s="38"/>
    </row>
    <row r="24" spans="1:10" x14ac:dyDescent="0.2">
      <c r="G24" s="24"/>
      <c r="I24" s="14"/>
      <c r="J24" s="38"/>
    </row>
    <row r="25" spans="1:10" x14ac:dyDescent="0.2">
      <c r="C25" s="35" t="s">
        <v>13</v>
      </c>
      <c r="D25" s="1" t="s">
        <v>15</v>
      </c>
      <c r="G25" s="24">
        <v>379.43</v>
      </c>
      <c r="I25" s="14" t="str">
        <f t="shared" si="0"/>
        <v xml:space="preserve">  </v>
      </c>
      <c r="J25" s="38"/>
    </row>
    <row r="26" spans="1:10" x14ac:dyDescent="0.2">
      <c r="G26" s="24"/>
      <c r="I26" s="14"/>
      <c r="J26" s="38"/>
    </row>
    <row r="27" spans="1:10" x14ac:dyDescent="0.2">
      <c r="G27" s="24"/>
      <c r="I27" s="14"/>
      <c r="J27" s="38"/>
    </row>
    <row r="28" spans="1:10" x14ac:dyDescent="0.2">
      <c r="G28" s="24"/>
      <c r="I28" s="14"/>
      <c r="J28" s="38"/>
    </row>
    <row r="29" spans="1:10" x14ac:dyDescent="0.2">
      <c r="G29" s="24"/>
      <c r="I29" s="14"/>
      <c r="J29" s="38"/>
    </row>
    <row r="30" spans="1:10" x14ac:dyDescent="0.2">
      <c r="A30" s="13" t="s">
        <v>11</v>
      </c>
      <c r="G30" s="24"/>
      <c r="I30" s="14"/>
      <c r="J30" s="38"/>
    </row>
    <row r="31" spans="1:10" x14ac:dyDescent="0.2">
      <c r="A31" s="13"/>
      <c r="G31" s="24"/>
      <c r="I31" s="14"/>
      <c r="J31" s="38"/>
    </row>
    <row r="32" spans="1:10" x14ac:dyDescent="0.2">
      <c r="G32" s="24"/>
      <c r="I32" s="14"/>
      <c r="J32" s="38"/>
    </row>
    <row r="33" spans="1:10" x14ac:dyDescent="0.2">
      <c r="C33" s="35">
        <v>96524432</v>
      </c>
      <c r="D33" s="1" t="s">
        <v>17</v>
      </c>
      <c r="G33" s="24">
        <v>1008.54</v>
      </c>
      <c r="I33" s="14" t="str">
        <f t="shared" si="0"/>
        <v xml:space="preserve">  </v>
      </c>
      <c r="J33" s="38"/>
    </row>
    <row r="34" spans="1:10" x14ac:dyDescent="0.2">
      <c r="C34" s="35">
        <v>96524434</v>
      </c>
      <c r="D34" s="1" t="s">
        <v>22</v>
      </c>
      <c r="G34" s="24">
        <v>1116.9000000000001</v>
      </c>
      <c r="I34" s="14" t="str">
        <f t="shared" si="0"/>
        <v xml:space="preserve">  </v>
      </c>
      <c r="J34" s="38"/>
    </row>
    <row r="35" spans="1:10" x14ac:dyDescent="0.2">
      <c r="C35" s="35">
        <v>96524444</v>
      </c>
      <c r="D35" s="1" t="s">
        <v>18</v>
      </c>
      <c r="G35" s="24">
        <v>1682.55</v>
      </c>
      <c r="I35" s="14" t="str">
        <f t="shared" si="0"/>
        <v xml:space="preserve">  </v>
      </c>
      <c r="J35" s="38"/>
    </row>
    <row r="36" spans="1:10" x14ac:dyDescent="0.2">
      <c r="J36" s="38"/>
    </row>
    <row r="37" spans="1:10" x14ac:dyDescent="0.2">
      <c r="J37" s="38"/>
    </row>
    <row r="38" spans="1:10" x14ac:dyDescent="0.2">
      <c r="J38" s="38"/>
    </row>
    <row r="39" spans="1:10" x14ac:dyDescent="0.2">
      <c r="J39" s="38"/>
    </row>
    <row r="40" spans="1:10" x14ac:dyDescent="0.2">
      <c r="A40" s="13" t="s">
        <v>16</v>
      </c>
      <c r="J40" s="38"/>
    </row>
    <row r="41" spans="1:10" x14ac:dyDescent="0.2">
      <c r="A41" s="13"/>
      <c r="J41" s="38"/>
    </row>
    <row r="42" spans="1:10" x14ac:dyDescent="0.2">
      <c r="A42" s="13"/>
      <c r="J42" s="38"/>
    </row>
    <row r="43" spans="1:10" x14ac:dyDescent="0.2">
      <c r="C43" s="35">
        <v>96510151</v>
      </c>
      <c r="D43" s="1" t="s">
        <v>19</v>
      </c>
      <c r="G43" s="1">
        <v>717.66</v>
      </c>
      <c r="I43" s="14" t="str">
        <f t="shared" ref="I43:I50" si="1">IF($I$8&gt;0,G43*(100%-$I$8),CLEAN("  "))</f>
        <v xml:space="preserve">  </v>
      </c>
      <c r="J43" s="38"/>
    </row>
    <row r="44" spans="1:10" x14ac:dyDescent="0.2">
      <c r="C44" s="35">
        <v>96510152</v>
      </c>
      <c r="D44" s="1" t="s">
        <v>20</v>
      </c>
      <c r="G44" s="1">
        <v>794.31</v>
      </c>
      <c r="I44" s="14" t="str">
        <f t="shared" si="1"/>
        <v xml:space="preserve">  </v>
      </c>
      <c r="J44" s="38"/>
    </row>
    <row r="45" spans="1:10" x14ac:dyDescent="0.2">
      <c r="C45" s="35">
        <v>96510153</v>
      </c>
      <c r="D45" s="1" t="s">
        <v>27</v>
      </c>
      <c r="G45" s="1">
        <v>986.78</v>
      </c>
      <c r="I45" s="14" t="str">
        <f t="shared" si="1"/>
        <v xml:space="preserve">  </v>
      </c>
    </row>
    <row r="46" spans="1:10" x14ac:dyDescent="0.2">
      <c r="C46" s="35">
        <v>96510154</v>
      </c>
      <c r="D46" s="1" t="s">
        <v>28</v>
      </c>
      <c r="G46" s="1">
        <v>1224.76</v>
      </c>
      <c r="I46" s="14" t="str">
        <f t="shared" si="1"/>
        <v xml:space="preserve">  </v>
      </c>
    </row>
    <row r="47" spans="1:10" x14ac:dyDescent="0.2"/>
    <row r="48" spans="1:10" x14ac:dyDescent="0.2">
      <c r="C48" s="35">
        <v>96510159</v>
      </c>
      <c r="D48" s="1" t="s">
        <v>29</v>
      </c>
      <c r="G48" s="1">
        <v>888.1</v>
      </c>
      <c r="I48" s="14" t="str">
        <f t="shared" si="1"/>
        <v xml:space="preserve">  </v>
      </c>
    </row>
    <row r="49" spans="1:9" x14ac:dyDescent="0.2"/>
    <row r="50" spans="1:9" x14ac:dyDescent="0.2">
      <c r="C50" s="35">
        <v>96524504</v>
      </c>
      <c r="D50" s="1" t="s">
        <v>30</v>
      </c>
      <c r="G50" s="1">
        <v>648.91999999999996</v>
      </c>
      <c r="I50" s="14" t="str">
        <f t="shared" si="1"/>
        <v xml:space="preserve">  </v>
      </c>
    </row>
    <row r="51" spans="1:9" x14ac:dyDescent="0.2">
      <c r="C51" s="1"/>
      <c r="D51" s="1" t="s">
        <v>31</v>
      </c>
    </row>
    <row r="52" spans="1:9" x14ac:dyDescent="0.2">
      <c r="C52" s="1"/>
      <c r="E52" s="1"/>
    </row>
    <row r="53" spans="1:9" x14ac:dyDescent="0.2">
      <c r="C53" s="35">
        <v>96524503</v>
      </c>
      <c r="D53" s="1" t="s">
        <v>32</v>
      </c>
      <c r="G53" s="1">
        <v>1657.21</v>
      </c>
      <c r="I53" s="14" t="str">
        <f t="shared" ref="I53" si="2">IF($I$8&gt;0,G53*(100%-$I$8),CLEAN("  "))</f>
        <v xml:space="preserve">  </v>
      </c>
    </row>
    <row r="54" spans="1:9" x14ac:dyDescent="0.2">
      <c r="C54" s="1"/>
      <c r="D54" s="1" t="s">
        <v>33</v>
      </c>
    </row>
    <row r="55" spans="1:9" x14ac:dyDescent="0.2">
      <c r="C55" s="1"/>
    </row>
    <row r="56" spans="1:9" x14ac:dyDescent="0.2">
      <c r="C56" s="35">
        <v>96524505</v>
      </c>
      <c r="D56" s="1" t="s">
        <v>34</v>
      </c>
      <c r="G56" s="1">
        <v>1368.48</v>
      </c>
      <c r="I56" s="14" t="str">
        <f t="shared" ref="I56" si="3">IF($I$8&gt;0,G56*(100%-$I$8),CLEAN("  "))</f>
        <v xml:space="preserve">  </v>
      </c>
    </row>
    <row r="57" spans="1:9" x14ac:dyDescent="0.2">
      <c r="D57" s="1" t="s">
        <v>33</v>
      </c>
    </row>
    <row r="58" spans="1:9" x14ac:dyDescent="0.2"/>
    <row r="59" spans="1:9" x14ac:dyDescent="0.2"/>
    <row r="60" spans="1:9" x14ac:dyDescent="0.2">
      <c r="A60" s="13" t="s">
        <v>44</v>
      </c>
    </row>
    <row r="61" spans="1:9" x14ac:dyDescent="0.2">
      <c r="C61" s="1"/>
      <c r="E61" s="1"/>
      <c r="F61" s="1"/>
    </row>
    <row r="62" spans="1:9" x14ac:dyDescent="0.2">
      <c r="C62" s="1"/>
      <c r="E62" s="1"/>
      <c r="F62" s="1"/>
    </row>
    <row r="63" spans="1:9" x14ac:dyDescent="0.2">
      <c r="C63" s="35" t="s">
        <v>35</v>
      </c>
      <c r="D63" s="1" t="s">
        <v>38</v>
      </c>
      <c r="G63" s="1">
        <v>256.8</v>
      </c>
      <c r="I63" s="14" t="str">
        <f t="shared" ref="I63" si="4">IF($I$8&gt;0,G63*(100%-$I$8),CLEAN("  "))</f>
        <v xml:space="preserve">  </v>
      </c>
    </row>
    <row r="64" spans="1:9" x14ac:dyDescent="0.2">
      <c r="D64" s="1" t="s">
        <v>39</v>
      </c>
    </row>
    <row r="65" spans="3:9" x14ac:dyDescent="0.2"/>
    <row r="66" spans="3:9" x14ac:dyDescent="0.2">
      <c r="C66" s="35" t="s">
        <v>36</v>
      </c>
      <c r="D66" s="1" t="s">
        <v>40</v>
      </c>
      <c r="G66" s="1">
        <v>236.8</v>
      </c>
      <c r="I66" s="14" t="str">
        <f t="shared" ref="I66" si="5">IF($I$8&gt;0,G66*(100%-$I$8),CLEAN("  "))</f>
        <v xml:space="preserve">  </v>
      </c>
    </row>
    <row r="67" spans="3:9" x14ac:dyDescent="0.2">
      <c r="D67" s="1" t="s">
        <v>41</v>
      </c>
    </row>
    <row r="68" spans="3:9" x14ac:dyDescent="0.2"/>
    <row r="69" spans="3:9" hidden="1" x14ac:dyDescent="0.2"/>
    <row r="70" spans="3:9" hidden="1" x14ac:dyDescent="0.2"/>
    <row r="71" spans="3:9" hidden="1" x14ac:dyDescent="0.2"/>
    <row r="72" spans="3:9" hidden="1" x14ac:dyDescent="0.2"/>
    <row r="73" spans="3:9" hidden="1" x14ac:dyDescent="0.2"/>
    <row r="74" spans="3:9" hidden="1" x14ac:dyDescent="0.2"/>
    <row r="75" spans="3:9" hidden="1" x14ac:dyDescent="0.2"/>
    <row r="76" spans="3:9" hidden="1" x14ac:dyDescent="0.2"/>
    <row r="77" spans="3:9" hidden="1" x14ac:dyDescent="0.2"/>
    <row r="78" spans="3:9" hidden="1" x14ac:dyDescent="0.2"/>
    <row r="79" spans="3:9" hidden="1" x14ac:dyDescent="0.2"/>
    <row r="80" spans="3: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3:9" hidden="1" x14ac:dyDescent="0.2"/>
    <row r="98" spans="3:9" hidden="1" x14ac:dyDescent="0.2"/>
    <row r="99" spans="3:9" hidden="1" x14ac:dyDescent="0.2"/>
    <row r="100" spans="3:9" hidden="1" x14ac:dyDescent="0.2"/>
    <row r="101" spans="3:9" hidden="1" x14ac:dyDescent="0.2"/>
    <row r="102" spans="3:9" hidden="1" x14ac:dyDescent="0.2"/>
    <row r="103" spans="3:9" hidden="1" x14ac:dyDescent="0.2"/>
    <row r="104" spans="3:9" x14ac:dyDescent="0.2">
      <c r="C104" s="35" t="s">
        <v>37</v>
      </c>
      <c r="D104" s="1" t="s">
        <v>42</v>
      </c>
      <c r="G104" s="1">
        <v>278.8</v>
      </c>
      <c r="I104" s="14" t="str">
        <f t="shared" ref="I104" si="6">IF($I$8&gt;0,G104*(100%-$I$8),CLEAN("  "))</f>
        <v xml:space="preserve">  </v>
      </c>
    </row>
    <row r="105" spans="3:9" x14ac:dyDescent="0.2">
      <c r="D105" s="1" t="s">
        <v>43</v>
      </c>
    </row>
    <row r="106" spans="3:9" x14ac:dyDescent="0.2"/>
    <row r="107" spans="3:9" x14ac:dyDescent="0.2"/>
    <row r="108" spans="3:9" x14ac:dyDescent="0.2"/>
    <row r="109" spans="3:9" x14ac:dyDescent="0.2"/>
    <row r="110" spans="3:9" x14ac:dyDescent="0.2"/>
    <row r="111" spans="3:9" x14ac:dyDescent="0.2"/>
    <row r="112" spans="3:9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</sheetData>
  <sheetProtection algorithmName="SHA-512" hashValue="VzGwhZXLh22mVwytXG0SQ+yxM2VwqsXMDPj883Z85dEMJKa8WKN8p11yZTuL7jevWfVJNjboVPn3cZCUBNF9ug==" saltValue="myx77tEX5lLcrl2B6D6l8w==" spinCount="100000" sheet="1" objects="1" scenarios="1" selectLockedCells="1"/>
  <mergeCells count="7">
    <mergeCell ref="D8:G8"/>
    <mergeCell ref="D9:D10"/>
    <mergeCell ref="E9:E10"/>
    <mergeCell ref="A9:B10"/>
    <mergeCell ref="H9:H10"/>
    <mergeCell ref="F9:F10"/>
    <mergeCell ref="C9:C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9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1" manualBreakCount="1"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PUMBAD</vt:lpstr>
      <vt:lpstr>PUMBAD!Print_Titles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PUMBAD GRUNDFOS</dc:title>
  <dc:creator>HEKAMERK</dc:creator>
  <cp:lastModifiedBy>Margus Kaasik</cp:lastModifiedBy>
  <cp:lastPrinted>2020-05-27T08:02:13Z</cp:lastPrinted>
  <dcterms:created xsi:type="dcterms:W3CDTF">2006-05-06T16:38:56Z</dcterms:created>
  <dcterms:modified xsi:type="dcterms:W3CDTF">2020-05-27T08:04:15Z</dcterms:modified>
  <cp:category>HINNAKIRI</cp:category>
</cp:coreProperties>
</file>