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76B22A1F-9FB8-4758-98CB-22198FCEB5E6}" xr6:coauthVersionLast="47" xr6:coauthVersionMax="47" xr10:uidLastSave="{00000000-0000-0000-0000-000000000000}"/>
  <workbookProtection workbookAlgorithmName="SHA-512" workbookHashValue="T/cOURy3MywlDqcdpVfB53eqZPOcSpRKr8qL9VdSP/4L2mMKLd0MsdI5eIEAEsrh1RYlilkK0QomVHvgMvPOOA==" workbookSaltValue="U02iCuezX1eFJs63ymqPrA==" workbookSpinCount="100000" lockStructure="1"/>
  <bookViews>
    <workbookView xWindow="-120" yWindow="-120" windowWidth="29040" windowHeight="15840" xr2:uid="{00000000-000D-0000-FFFF-FFFF00000000}"/>
  </bookViews>
  <sheets>
    <sheet name="PVC-KATTED TORUISOLATSIOONILE " sheetId="1" r:id="rId1"/>
  </sheets>
  <definedNames>
    <definedName name="_xlnm.Print_Area" localSheetId="0">'PVC-KATTED TORUISOLATSIOONILE '!$A:$K</definedName>
    <definedName name="_xlnm.Print_Titles" localSheetId="0">'PVC-KATTED TORUISOLATSIOONILE 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  <c r="J81" i="1"/>
  <c r="J79" i="1"/>
  <c r="J12" i="1" l="1"/>
  <c r="J21" i="1" l="1"/>
  <c r="J25" i="1"/>
  <c r="J28" i="1"/>
  <c r="J32" i="1"/>
  <c r="J36" i="1"/>
  <c r="J40" i="1"/>
  <c r="J45" i="1"/>
  <c r="J50" i="1"/>
  <c r="J56" i="1"/>
  <c r="J62" i="1"/>
  <c r="J70" i="1"/>
  <c r="J74" i="1"/>
  <c r="J14" i="1"/>
  <c r="J16" i="1"/>
</calcChain>
</file>

<file path=xl/sharedStrings.xml><?xml version="1.0" encoding="utf-8"?>
<sst xmlns="http://schemas.openxmlformats.org/spreadsheetml/2006/main" count="161" uniqueCount="106">
  <si>
    <t>MÕÕT</t>
  </si>
  <si>
    <t>HIND</t>
  </si>
  <si>
    <t xml:space="preserve">HIND </t>
  </si>
  <si>
    <t>KM-TA</t>
  </si>
  <si>
    <t>PLASTMASSNEEDID 1000TK</t>
  </si>
  <si>
    <t>PARTNERI SOODUSTUS:</t>
  </si>
  <si>
    <t>HEKAMERK OÜ</t>
  </si>
  <si>
    <t>TEL. 6776 300</t>
  </si>
  <si>
    <t>info@hekamerk.ee</t>
  </si>
  <si>
    <t>KOOD</t>
  </si>
  <si>
    <t>PVCKATE</t>
  </si>
  <si>
    <t>PVCNEET</t>
  </si>
  <si>
    <t>C9301N</t>
  </si>
  <si>
    <t>HINNAKIRI</t>
  </si>
  <si>
    <t>7.06</t>
  </si>
  <si>
    <t>KIRJELDUS</t>
  </si>
  <si>
    <t>VÄLISMÕÕT</t>
  </si>
  <si>
    <t>S1520</t>
  </si>
  <si>
    <t>52 mm</t>
  </si>
  <si>
    <t>15/20</t>
  </si>
  <si>
    <t>Toru/Koorik</t>
  </si>
  <si>
    <t>62 mm</t>
  </si>
  <si>
    <t>S2120</t>
  </si>
  <si>
    <t>17/20</t>
  </si>
  <si>
    <t>21/20</t>
  </si>
  <si>
    <t>72 mm</t>
  </si>
  <si>
    <t>S3420</t>
  </si>
  <si>
    <t>27/20</t>
  </si>
  <si>
    <t>34/20</t>
  </si>
  <si>
    <t>15/30</t>
  </si>
  <si>
    <t>82 mm</t>
  </si>
  <si>
    <t>43/20</t>
  </si>
  <si>
    <t>17/30</t>
  </si>
  <si>
    <t>21/30</t>
  </si>
  <si>
    <t>92 mm</t>
  </si>
  <si>
    <t>48/20</t>
  </si>
  <si>
    <t>27/30</t>
  </si>
  <si>
    <t>34/30</t>
  </si>
  <si>
    <t>S3430</t>
  </si>
  <si>
    <t>102 mm</t>
  </si>
  <si>
    <t>115 mm</t>
  </si>
  <si>
    <t>128 mm</t>
  </si>
  <si>
    <t>141 mm</t>
  </si>
  <si>
    <t>154 mm</t>
  </si>
  <si>
    <t>43/30</t>
  </si>
  <si>
    <t>27/40</t>
  </si>
  <si>
    <t>S4330</t>
  </si>
  <si>
    <t>27/50</t>
  </si>
  <si>
    <t>48/30</t>
  </si>
  <si>
    <t>54/30</t>
  </si>
  <si>
    <t>34/40</t>
  </si>
  <si>
    <t>64/30</t>
  </si>
  <si>
    <t>48/40</t>
  </si>
  <si>
    <t>76/30</t>
  </si>
  <si>
    <t>64/40</t>
  </si>
  <si>
    <t>43/50</t>
  </si>
  <si>
    <t>89/30</t>
  </si>
  <si>
    <t>48/50</t>
  </si>
  <si>
    <t>34/60</t>
  </si>
  <si>
    <t>167 mm</t>
  </si>
  <si>
    <t>180 mm</t>
  </si>
  <si>
    <t>89/40</t>
  </si>
  <si>
    <t>43/60</t>
  </si>
  <si>
    <t>48/60</t>
  </si>
  <si>
    <t>114/30</t>
  </si>
  <si>
    <t>76/50</t>
  </si>
  <si>
    <t>64/60</t>
  </si>
  <si>
    <t>S7650</t>
  </si>
  <si>
    <t>S8940</t>
  </si>
  <si>
    <t xml:space="preserve"> </t>
  </si>
  <si>
    <t xml:space="preserve">PVC-KATTED TORUISOLATSIOONILE </t>
  </si>
  <si>
    <t>17/15</t>
  </si>
  <si>
    <t>12/20</t>
  </si>
  <si>
    <t>18/40</t>
  </si>
  <si>
    <t>21/40</t>
  </si>
  <si>
    <t>60/30</t>
  </si>
  <si>
    <t>43/40</t>
  </si>
  <si>
    <t>21/50</t>
  </si>
  <si>
    <t>34/50</t>
  </si>
  <si>
    <t>60/40</t>
  </si>
  <si>
    <t>S4350</t>
  </si>
  <si>
    <t>54/50</t>
  </si>
  <si>
    <t>60/50</t>
  </si>
  <si>
    <t>64/50</t>
  </si>
  <si>
    <t>76/40</t>
  </si>
  <si>
    <t>60/60</t>
  </si>
  <si>
    <t>S8950</t>
  </si>
  <si>
    <t>189mm</t>
  </si>
  <si>
    <t>89/50</t>
  </si>
  <si>
    <t>S11440</t>
  </si>
  <si>
    <t>194mm</t>
  </si>
  <si>
    <t>114/40</t>
  </si>
  <si>
    <t>S11450</t>
  </si>
  <si>
    <t>217mm</t>
  </si>
  <si>
    <t>114/50</t>
  </si>
  <si>
    <t>133/40</t>
  </si>
  <si>
    <t>127/45</t>
  </si>
  <si>
    <t>S2130</t>
  </si>
  <si>
    <t>S3440</t>
  </si>
  <si>
    <t>S4840</t>
  </si>
  <si>
    <t>S6050</t>
  </si>
  <si>
    <t>NAASKEL OTSE + NURK</t>
  </si>
  <si>
    <t>PVC KATE  1200MM x 25M (30m²)</t>
  </si>
  <si>
    <t/>
  </si>
  <si>
    <t>LEIVA TN. 4, 12618 TALLINN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</si>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</sst>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u/>
      <sz val="10"/>
      <name val="Verdana"/>
      <family val="2"/>
      <charset val="186"/>
    </font>
    <font>
      <u/>
      <sz val="7.5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9" fillId="0" borderId="0" xfId="0" applyFont="1"/>
    <xf numFmtId="0" fontId="4" fillId="0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/>
    <xf numFmtId="0" fontId="1" fillId="0" borderId="0" xfId="0" applyFont="1" applyBorder="1" applyAlignment="1">
      <alignment horizontal="left"/>
    </xf>
    <xf numFmtId="9" fontId="6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49" fontId="12" fillId="0" borderId="0" xfId="0" applyNumberFormat="1" applyFont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Protection="1">
      <protection locked="0"/>
    </xf>
    <xf numFmtId="0" fontId="16" fillId="0" borderId="0" xfId="0" applyFont="1" applyAlignment="1" applyProtection="1">
      <protection hidden="1"/>
    </xf>
    <xf numFmtId="0" fontId="15" fillId="0" borderId="0" xfId="1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Protection="1"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1" fillId="0" borderId="0" xfId="0" applyNumberFormat="1" applyFont="1"/>
    <xf numFmtId="0" fontId="16" fillId="0" borderId="0" xfId="0" applyFont="1" applyAlignment="1" applyProtection="1">
      <alignment horizontal="right"/>
      <protection hidden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7" fontId="16" fillId="0" borderId="0" xfId="0" quotePrefix="1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69477</xdr:colOff>
      <xdr:row>20</xdr:row>
      <xdr:rowOff>14007</xdr:rowOff>
    </xdr:from>
    <xdr:to>
      <xdr:col>1</xdr:col>
      <xdr:colOff>507627</xdr:colOff>
      <xdr:row>26</xdr:row>
      <xdr:rowOff>42583</xdr:rowOff>
    </xdr:to>
    <xdr:pic>
      <xdr:nvPicPr>
        <xdr:cNvPr id="1136" name="Graphics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7" y="3667125"/>
          <a:ext cx="1155326" cy="969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90206</xdr:colOff>
      <xdr:row>43</xdr:row>
      <xdr:rowOff>75640</xdr:rowOff>
    </xdr:from>
    <xdr:to>
      <xdr:col>1</xdr:col>
      <xdr:colOff>556931</xdr:colOff>
      <xdr:row>49</xdr:row>
      <xdr:rowOff>146797</xdr:rowOff>
    </xdr:to>
    <xdr:pic>
      <xdr:nvPicPr>
        <xdr:cNvPr id="1137" name="Graphics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6" y="7337052"/>
          <a:ext cx="1183901" cy="10124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103095</xdr:colOff>
      <xdr:row>10</xdr:row>
      <xdr:rowOff>114861</xdr:rowOff>
    </xdr:from>
    <xdr:to>
      <xdr:col>1</xdr:col>
      <xdr:colOff>484095</xdr:colOff>
      <xdr:row>17</xdr:row>
      <xdr:rowOff>134471</xdr:rowOff>
    </xdr:to>
    <xdr:pic>
      <xdr:nvPicPr>
        <xdr:cNvPr id="1138" name="Graphics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5" y="2165537"/>
          <a:ext cx="1098176" cy="1117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130270</xdr:colOff>
      <xdr:row>0</xdr:row>
      <xdr:rowOff>201706</xdr:rowOff>
    </xdr:from>
    <xdr:to>
      <xdr:col>9</xdr:col>
      <xdr:colOff>357183</xdr:colOff>
      <xdr:row>4</xdr:row>
      <xdr:rowOff>86844</xdr:rowOff>
    </xdr:to>
    <xdr:pic>
      <xdr:nvPicPr>
        <xdr:cNvPr id="1139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95446" y="201706"/>
          <a:ext cx="1739708" cy="57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89646</xdr:colOff>
      <xdr:row>61</xdr:row>
      <xdr:rowOff>33617</xdr:rowOff>
    </xdr:from>
    <xdr:to>
      <xdr:col>1</xdr:col>
      <xdr:colOff>534375</xdr:colOff>
      <xdr:row>67</xdr:row>
      <xdr:rowOff>35180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646" y="10118911"/>
          <a:ext cx="1161905" cy="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9.85546875" style="1" bestFit="1" customWidth="1"/>
    <col min="4" max="4" width="14.85546875" style="2" customWidth="1"/>
    <col min="5" max="5" width="10.28515625" style="1" customWidth="1"/>
    <col min="6" max="6" width="5.7109375" style="1" customWidth="1"/>
    <col min="7" max="7" width="2.85546875" style="2" customWidth="1"/>
    <col min="8" max="8" width="10.42578125" style="1" customWidth="1"/>
    <col min="9" max="9" width="3.7109375" style="1" customWidth="1"/>
    <col min="10" max="10" width="11" style="1" customWidth="1"/>
    <col min="11" max="12" width="9.140625" style="33" customWidth="1"/>
    <col min="13" max="255" width="0" style="1" hidden="1" customWidth="1"/>
  </cols>
  <sheetData>
    <row r="1" spans="1:12" ht="18" x14ac:dyDescent="0.25">
      <c r="A1" s="39" t="s">
        <v>6</v>
      </c>
      <c r="B1" s="40"/>
      <c r="C1" s="40"/>
      <c r="D1" s="41"/>
      <c r="E1" s="41"/>
      <c r="F1" s="41"/>
      <c r="G1" s="41"/>
      <c r="H1" s="41"/>
      <c r="I1" s="40"/>
      <c r="J1" s="44" t="s">
        <v>14</v>
      </c>
    </row>
    <row r="2" spans="1:12" x14ac:dyDescent="0.2">
      <c r="A2" s="40" t="s">
        <v>104</v>
      </c>
      <c r="B2" s="40"/>
      <c r="C2" s="40"/>
      <c r="D2" s="41"/>
      <c r="E2" s="41"/>
      <c r="F2" s="41"/>
      <c r="G2" s="41"/>
      <c r="H2" s="41"/>
      <c r="I2" s="40"/>
      <c r="J2" s="40"/>
    </row>
    <row r="3" spans="1:12" x14ac:dyDescent="0.2">
      <c r="A3" s="40" t="s">
        <v>7</v>
      </c>
      <c r="B3" s="40"/>
      <c r="C3" s="42" t="s">
        <v>8</v>
      </c>
      <c r="E3" s="41"/>
      <c r="F3" s="41"/>
      <c r="G3" s="41"/>
      <c r="H3" s="40"/>
      <c r="I3" s="40"/>
      <c r="J3" s="40"/>
    </row>
    <row r="4" spans="1:12" x14ac:dyDescent="0.2">
      <c r="A4" s="40"/>
      <c r="B4" s="40"/>
      <c r="C4" s="40"/>
      <c r="D4" s="48"/>
      <c r="E4" s="41"/>
      <c r="F4" s="41"/>
      <c r="G4" s="41"/>
      <c r="H4" s="41"/>
      <c r="I4" s="40"/>
      <c r="J4" s="40"/>
    </row>
    <row r="5" spans="1:12" ht="21" customHeight="1" x14ac:dyDescent="0.25">
      <c r="A5" s="47" t="s">
        <v>13</v>
      </c>
      <c r="B5" s="47"/>
      <c r="C5" s="47"/>
      <c r="D5" s="43"/>
      <c r="E5" s="47"/>
      <c r="F5" s="64" t="s">
        <v>105</v>
      </c>
      <c r="G5" s="59"/>
      <c r="H5" s="59"/>
      <c r="I5" s="59"/>
      <c r="J5" s="59"/>
      <c r="K5" s="34"/>
    </row>
    <row r="6" spans="1:12" ht="12.95" customHeight="1" x14ac:dyDescent="0.25">
      <c r="A6" s="40"/>
      <c r="B6" s="40"/>
      <c r="C6" s="40"/>
      <c r="D6" s="41"/>
      <c r="E6" s="43"/>
      <c r="F6" s="41"/>
      <c r="G6" s="41"/>
      <c r="H6" s="41"/>
      <c r="I6" s="40"/>
      <c r="J6" s="40"/>
    </row>
    <row r="7" spans="1:12" s="4" customFormat="1" ht="28.5" customHeight="1" thickBot="1" x14ac:dyDescent="0.25">
      <c r="A7" s="3" t="s">
        <v>70</v>
      </c>
      <c r="B7" s="3"/>
      <c r="C7" s="3"/>
      <c r="D7" s="49"/>
      <c r="E7" s="5"/>
      <c r="F7" s="5"/>
      <c r="G7" s="6"/>
      <c r="H7" s="7"/>
      <c r="I7" s="7"/>
      <c r="K7" s="35"/>
      <c r="L7" s="35"/>
    </row>
    <row r="8" spans="1:12" s="4" customFormat="1" ht="20.25" customHeight="1" thickBot="1" x14ac:dyDescent="0.25">
      <c r="A8" s="8"/>
      <c r="B8" s="8"/>
      <c r="C8" s="8"/>
      <c r="D8" s="50"/>
      <c r="E8" s="9" t="s">
        <v>5</v>
      </c>
      <c r="F8" s="9"/>
      <c r="H8" s="10"/>
      <c r="I8" s="10"/>
      <c r="J8" s="32">
        <v>0</v>
      </c>
      <c r="K8" s="35"/>
      <c r="L8" s="35"/>
    </row>
    <row r="9" spans="1:12" ht="12.75" customHeight="1" thickBot="1" x14ac:dyDescent="0.25">
      <c r="A9" s="61"/>
      <c r="B9" s="61"/>
      <c r="C9" s="60" t="s">
        <v>9</v>
      </c>
      <c r="D9" s="60" t="s">
        <v>15</v>
      </c>
      <c r="E9" s="60" t="s">
        <v>0</v>
      </c>
      <c r="F9" s="11"/>
      <c r="G9" s="62"/>
      <c r="H9" s="12" t="s">
        <v>1</v>
      </c>
      <c r="I9" s="63"/>
      <c r="J9" s="13" t="s">
        <v>2</v>
      </c>
    </row>
    <row r="10" spans="1:12" ht="12.75" customHeight="1" thickBot="1" x14ac:dyDescent="0.25">
      <c r="A10" s="61"/>
      <c r="B10" s="61"/>
      <c r="C10" s="60"/>
      <c r="D10" s="60"/>
      <c r="E10" s="60"/>
      <c r="F10" s="14"/>
      <c r="G10" s="62"/>
      <c r="H10" s="15" t="s">
        <v>3</v>
      </c>
      <c r="I10" s="63"/>
      <c r="J10" s="16" t="s">
        <v>3</v>
      </c>
      <c r="L10" s="46"/>
    </row>
    <row r="11" spans="1:12" ht="12.95" customHeight="1" x14ac:dyDescent="0.2">
      <c r="B11" s="17"/>
      <c r="C11" s="17"/>
      <c r="D11" s="51"/>
      <c r="E11" s="17"/>
      <c r="F11" s="17"/>
      <c r="G11" s="18"/>
      <c r="H11" s="18"/>
      <c r="I11" s="18"/>
      <c r="J11" s="19"/>
    </row>
    <row r="12" spans="1:12" ht="12.95" customHeight="1" x14ac:dyDescent="0.2">
      <c r="B12"/>
      <c r="C12" t="s">
        <v>10</v>
      </c>
      <c r="D12" s="53" t="s">
        <v>102</v>
      </c>
      <c r="E12" s="17"/>
      <c r="F12" s="17"/>
      <c r="G12" s="18"/>
      <c r="H12" s="25">
        <v>174.51</v>
      </c>
      <c r="I12" s="36"/>
      <c r="J12" s="21" t="str">
        <f>IF($J$8&gt;0,H12*(100%-$J$8),CLEAN("  "))</f>
        <v xml:space="preserve">  </v>
      </c>
      <c r="K12" s="55"/>
    </row>
    <row r="13" spans="1:12" ht="12.95" customHeight="1" x14ac:dyDescent="0.2">
      <c r="B13"/>
      <c r="C13"/>
      <c r="D13" s="53"/>
      <c r="E13" s="17"/>
      <c r="F13" s="17"/>
      <c r="G13" s="18"/>
      <c r="H13" s="25" t="s">
        <v>103</v>
      </c>
      <c r="I13" s="36"/>
      <c r="J13" s="21"/>
      <c r="K13" s="55"/>
    </row>
    <row r="14" spans="1:12" ht="12.95" customHeight="1" x14ac:dyDescent="0.2">
      <c r="B14"/>
      <c r="C14" t="s">
        <v>11</v>
      </c>
      <c r="D14" s="53" t="s">
        <v>4</v>
      </c>
      <c r="E14" s="17"/>
      <c r="F14" s="17"/>
      <c r="G14" s="18"/>
      <c r="H14" s="25">
        <v>22.22</v>
      </c>
      <c r="I14" s="36"/>
      <c r="J14" s="21" t="str">
        <f>IF($J$8&gt;0,H14*(100%-$J$8),CLEAN("  "))</f>
        <v xml:space="preserve">  </v>
      </c>
      <c r="K14" s="55"/>
    </row>
    <row r="15" spans="1:12" ht="12.95" customHeight="1" x14ac:dyDescent="0.2">
      <c r="B15"/>
      <c r="C15"/>
      <c r="D15" s="53"/>
      <c r="E15" s="17"/>
      <c r="F15" s="17"/>
      <c r="G15" s="18"/>
      <c r="H15" s="25" t="s">
        <v>103</v>
      </c>
      <c r="I15" s="36"/>
      <c r="J15" s="21"/>
      <c r="K15" s="55"/>
    </row>
    <row r="16" spans="1:12" ht="12.95" customHeight="1" x14ac:dyDescent="0.2">
      <c r="B16"/>
      <c r="C16" s="1" t="s">
        <v>12</v>
      </c>
      <c r="D16" s="53" t="s">
        <v>101</v>
      </c>
      <c r="E16" s="17"/>
      <c r="F16" s="17"/>
      <c r="G16" s="18"/>
      <c r="H16" s="25">
        <v>8.5</v>
      </c>
      <c r="I16" s="36"/>
      <c r="J16" s="21" t="str">
        <f>IF($J$8&gt;0,H16*(100%-$J$8),CLEAN("  "))</f>
        <v xml:space="preserve">  </v>
      </c>
      <c r="K16" s="55"/>
    </row>
    <row r="17" spans="1:11" ht="12.95" customHeight="1" x14ac:dyDescent="0.2">
      <c r="B17"/>
      <c r="C17"/>
      <c r="D17" s="53"/>
      <c r="E17" s="17"/>
      <c r="F17" s="17"/>
      <c r="G17" s="18"/>
      <c r="H17" s="25"/>
      <c r="I17" s="36"/>
      <c r="J17" s="21"/>
      <c r="K17" s="55"/>
    </row>
    <row r="18" spans="1:11" ht="12.75" customHeight="1" x14ac:dyDescent="0.2">
      <c r="B18" s="17"/>
      <c r="D18" s="53"/>
      <c r="E18" s="17"/>
      <c r="F18" s="17"/>
      <c r="G18" s="18"/>
      <c r="H18" s="25" t="s">
        <v>103</v>
      </c>
      <c r="I18" s="36"/>
      <c r="J18" s="21"/>
      <c r="K18" s="55"/>
    </row>
    <row r="19" spans="1:11" ht="12.75" customHeight="1" x14ac:dyDescent="0.2">
      <c r="A19" s="22"/>
      <c r="B19" s="17"/>
      <c r="C19" s="17"/>
      <c r="H19" s="1" t="s">
        <v>103</v>
      </c>
      <c r="I19" s="37"/>
      <c r="J19" s="21"/>
      <c r="K19" s="55"/>
    </row>
    <row r="20" spans="1:11" ht="15" customHeight="1" x14ac:dyDescent="0.2">
      <c r="D20" s="56" t="s">
        <v>16</v>
      </c>
      <c r="E20" s="57" t="s">
        <v>20</v>
      </c>
      <c r="H20" s="1" t="s">
        <v>103</v>
      </c>
      <c r="J20" s="21"/>
      <c r="K20" s="55"/>
    </row>
    <row r="21" spans="1:11" x14ac:dyDescent="0.2">
      <c r="C21" s="1" t="s">
        <v>17</v>
      </c>
      <c r="D21" s="2" t="s">
        <v>18</v>
      </c>
      <c r="E21" s="1" t="s">
        <v>19</v>
      </c>
      <c r="H21" s="45">
        <v>1.62</v>
      </c>
      <c r="J21" s="21" t="str">
        <f>IF($J$8&gt;0,H21*(100%-$J$8),CLEAN("  "))</f>
        <v xml:space="preserve">  </v>
      </c>
      <c r="K21" s="55"/>
    </row>
    <row r="22" spans="1:11" x14ac:dyDescent="0.2">
      <c r="E22" s="1" t="s">
        <v>71</v>
      </c>
      <c r="H22" s="45" t="s">
        <v>103</v>
      </c>
      <c r="J22" s="21"/>
      <c r="K22" s="55"/>
    </row>
    <row r="23" spans="1:11" x14ac:dyDescent="0.2">
      <c r="E23" s="58" t="s">
        <v>72</v>
      </c>
      <c r="H23" s="45" t="s">
        <v>103</v>
      </c>
      <c r="J23" s="21"/>
      <c r="K23" s="55"/>
    </row>
    <row r="24" spans="1:11" x14ac:dyDescent="0.2">
      <c r="H24" s="54" t="s">
        <v>103</v>
      </c>
      <c r="J24" s="21"/>
      <c r="K24" s="55"/>
    </row>
    <row r="25" spans="1:11" x14ac:dyDescent="0.2">
      <c r="C25" s="1" t="s">
        <v>22</v>
      </c>
      <c r="D25" s="2" t="s">
        <v>21</v>
      </c>
      <c r="E25" s="1" t="s">
        <v>23</v>
      </c>
      <c r="H25" s="45">
        <v>1.2</v>
      </c>
      <c r="J25" s="21" t="str">
        <f>IF($J$8&gt;0,H25*(100%-$J$8),CLEAN("  "))</f>
        <v xml:space="preserve">  </v>
      </c>
      <c r="K25" s="55"/>
    </row>
    <row r="26" spans="1:11" x14ac:dyDescent="0.2">
      <c r="E26" s="1" t="s">
        <v>24</v>
      </c>
      <c r="H26" s="45" t="s">
        <v>103</v>
      </c>
      <c r="J26" s="21"/>
      <c r="K26" s="55"/>
    </row>
    <row r="27" spans="1:11" x14ac:dyDescent="0.2">
      <c r="H27" s="45" t="s">
        <v>103</v>
      </c>
      <c r="J27" s="21"/>
      <c r="K27" s="55"/>
    </row>
    <row r="28" spans="1:11" x14ac:dyDescent="0.2">
      <c r="C28" s="1" t="s">
        <v>26</v>
      </c>
      <c r="D28" s="2" t="s">
        <v>25</v>
      </c>
      <c r="E28" s="1" t="s">
        <v>29</v>
      </c>
      <c r="H28" s="45">
        <v>1.6</v>
      </c>
      <c r="J28" s="21" t="str">
        <f>IF($J$8&gt;0,H28*(100%-$J$8),CLEAN("  "))</f>
        <v xml:space="preserve">  </v>
      </c>
      <c r="K28" s="55"/>
    </row>
    <row r="29" spans="1:11" x14ac:dyDescent="0.2">
      <c r="E29" s="1" t="s">
        <v>27</v>
      </c>
      <c r="H29" s="45" t="s">
        <v>103</v>
      </c>
      <c r="J29" s="21"/>
      <c r="K29" s="55"/>
    </row>
    <row r="30" spans="1:11" x14ac:dyDescent="0.2">
      <c r="E30" s="1" t="s">
        <v>28</v>
      </c>
      <c r="H30" s="45" t="s">
        <v>103</v>
      </c>
      <c r="J30" s="21"/>
      <c r="K30" s="55"/>
    </row>
    <row r="31" spans="1:11" x14ac:dyDescent="0.2">
      <c r="H31" s="45" t="s">
        <v>103</v>
      </c>
      <c r="J31" s="21"/>
      <c r="K31" s="55"/>
    </row>
    <row r="32" spans="1:11" x14ac:dyDescent="0.2">
      <c r="C32" s="1" t="s">
        <v>97</v>
      </c>
      <c r="D32" s="2" t="s">
        <v>30</v>
      </c>
      <c r="E32" s="1" t="s">
        <v>32</v>
      </c>
      <c r="H32" s="45">
        <v>2</v>
      </c>
      <c r="J32" s="21" t="str">
        <f>IF($J$8&gt;0,H32*(100%-$J$8),CLEAN("  "))</f>
        <v xml:space="preserve">  </v>
      </c>
      <c r="K32" s="55"/>
    </row>
    <row r="33" spans="1:11" x14ac:dyDescent="0.2">
      <c r="E33" s="1" t="s">
        <v>31</v>
      </c>
      <c r="H33" s="45" t="s">
        <v>103</v>
      </c>
      <c r="J33" s="21"/>
      <c r="K33" s="55"/>
    </row>
    <row r="34" spans="1:11" x14ac:dyDescent="0.2">
      <c r="E34" s="1" t="s">
        <v>33</v>
      </c>
      <c r="H34" s="45" t="s">
        <v>103</v>
      </c>
      <c r="J34" s="21"/>
      <c r="K34" s="55"/>
    </row>
    <row r="35" spans="1:11" x14ac:dyDescent="0.2">
      <c r="H35" s="45" t="s">
        <v>103</v>
      </c>
      <c r="J35" s="21"/>
      <c r="K35" s="55"/>
    </row>
    <row r="36" spans="1:11" x14ac:dyDescent="0.2">
      <c r="C36" s="1" t="s">
        <v>38</v>
      </c>
      <c r="D36" s="2" t="s">
        <v>34</v>
      </c>
      <c r="E36" s="1" t="s">
        <v>35</v>
      </c>
      <c r="H36" s="45">
        <v>1.8</v>
      </c>
      <c r="J36" s="21" t="str">
        <f>IF($J$8&gt;0,H36*(100%-$J$8),CLEAN("  "))</f>
        <v xml:space="preserve">  </v>
      </c>
      <c r="K36" s="55"/>
    </row>
    <row r="37" spans="1:11" x14ac:dyDescent="0.2">
      <c r="E37" s="1" t="s">
        <v>36</v>
      </c>
      <c r="H37" s="45" t="s">
        <v>103</v>
      </c>
      <c r="J37" s="21"/>
      <c r="K37" s="55"/>
    </row>
    <row r="38" spans="1:11" x14ac:dyDescent="0.2">
      <c r="E38" s="1" t="s">
        <v>37</v>
      </c>
      <c r="H38" s="45" t="s">
        <v>103</v>
      </c>
      <c r="J38" s="21"/>
      <c r="K38" s="55"/>
    </row>
    <row r="39" spans="1:11" x14ac:dyDescent="0.2">
      <c r="H39" s="45" t="s">
        <v>103</v>
      </c>
      <c r="J39" s="21"/>
      <c r="K39" s="55"/>
    </row>
    <row r="40" spans="1:11" x14ac:dyDescent="0.2">
      <c r="C40" s="1" t="s">
        <v>46</v>
      </c>
      <c r="D40" s="2" t="s">
        <v>39</v>
      </c>
      <c r="E40" s="1" t="s">
        <v>44</v>
      </c>
      <c r="H40" s="45">
        <v>2.4</v>
      </c>
      <c r="J40" s="21" t="str">
        <f>IF($J$8&gt;0,H40*(100%-$J$8),CLEAN("  "))</f>
        <v xml:space="preserve">  </v>
      </c>
      <c r="K40" s="55"/>
    </row>
    <row r="41" spans="1:11" x14ac:dyDescent="0.2">
      <c r="E41" s="1" t="s">
        <v>73</v>
      </c>
      <c r="H41" s="45" t="s">
        <v>103</v>
      </c>
      <c r="J41" s="21"/>
      <c r="K41" s="55"/>
    </row>
    <row r="42" spans="1:11" x14ac:dyDescent="0.2">
      <c r="E42" s="1" t="s">
        <v>45</v>
      </c>
      <c r="H42" s="45" t="s">
        <v>103</v>
      </c>
      <c r="J42" s="21"/>
      <c r="K42" s="55"/>
    </row>
    <row r="43" spans="1:11" x14ac:dyDescent="0.2">
      <c r="E43" s="1" t="s">
        <v>74</v>
      </c>
      <c r="H43" s="45" t="s">
        <v>103</v>
      </c>
      <c r="J43" s="21"/>
      <c r="K43" s="55"/>
    </row>
    <row r="44" spans="1:11" ht="12.75" customHeight="1" x14ac:dyDescent="0.2">
      <c r="A44" s="22"/>
      <c r="B44" s="17"/>
      <c r="C44" s="17"/>
      <c r="H44" s="54" t="s">
        <v>103</v>
      </c>
      <c r="I44" s="37"/>
      <c r="J44" s="21"/>
      <c r="K44" s="55"/>
    </row>
    <row r="45" spans="1:11" ht="12.75" customHeight="1" x14ac:dyDescent="0.2">
      <c r="A45" s="17"/>
      <c r="B45" s="17"/>
      <c r="C45" s="1" t="s">
        <v>98</v>
      </c>
      <c r="D45" s="23" t="s">
        <v>40</v>
      </c>
      <c r="E45" s="1" t="s">
        <v>50</v>
      </c>
      <c r="G45" s="20"/>
      <c r="H45" s="45">
        <v>3.5</v>
      </c>
      <c r="I45" s="37"/>
      <c r="J45" s="21" t="str">
        <f>IF($J$8&gt;0,H45*(100%-$J$8),CLEAN("  "))</f>
        <v xml:space="preserve">  </v>
      </c>
      <c r="K45" s="55"/>
    </row>
    <row r="46" spans="1:11" ht="12.75" customHeight="1" x14ac:dyDescent="0.2">
      <c r="A46" s="26"/>
      <c r="B46" s="17"/>
      <c r="C46" s="17"/>
      <c r="D46" s="23"/>
      <c r="E46" s="1" t="s">
        <v>48</v>
      </c>
      <c r="G46" s="20"/>
      <c r="H46" s="45" t="s">
        <v>103</v>
      </c>
      <c r="I46" s="37"/>
      <c r="J46" s="21"/>
      <c r="K46" s="55"/>
    </row>
    <row r="47" spans="1:11" ht="12.75" customHeight="1" x14ac:dyDescent="0.2">
      <c r="A47" s="17"/>
      <c r="B47" s="17"/>
      <c r="C47" s="17"/>
      <c r="D47" s="23"/>
      <c r="E47" s="1" t="s">
        <v>49</v>
      </c>
      <c r="G47" s="20"/>
      <c r="H47" s="45" t="s">
        <v>103</v>
      </c>
      <c r="I47" s="37"/>
      <c r="J47" s="21"/>
      <c r="K47" s="55"/>
    </row>
    <row r="48" spans="1:11" ht="12.75" customHeight="1" x14ac:dyDescent="0.2">
      <c r="A48" s="17"/>
      <c r="B48" s="17"/>
      <c r="C48" s="17"/>
      <c r="D48" s="23"/>
      <c r="E48" s="1" t="s">
        <v>75</v>
      </c>
      <c r="G48" s="20"/>
      <c r="H48" s="45" t="s">
        <v>103</v>
      </c>
      <c r="I48" s="37"/>
      <c r="J48" s="21"/>
      <c r="K48" s="55"/>
    </row>
    <row r="49" spans="1:11" ht="12.75" customHeight="1" x14ac:dyDescent="0.2">
      <c r="A49" s="22"/>
      <c r="B49" s="17"/>
      <c r="C49" s="17"/>
      <c r="D49" s="23"/>
      <c r="G49" s="20"/>
      <c r="H49" s="45" t="s">
        <v>103</v>
      </c>
      <c r="I49" s="37"/>
      <c r="J49" s="21"/>
      <c r="K49" s="55"/>
    </row>
    <row r="50" spans="1:11" ht="12.75" customHeight="1" x14ac:dyDescent="0.2">
      <c r="A50" s="17"/>
      <c r="B50" s="17"/>
      <c r="C50" s="1" t="s">
        <v>99</v>
      </c>
      <c r="D50" s="23" t="s">
        <v>41</v>
      </c>
      <c r="E50" s="1" t="s">
        <v>76</v>
      </c>
      <c r="G50" s="20"/>
      <c r="H50" s="45">
        <v>3.9</v>
      </c>
      <c r="I50" s="37"/>
      <c r="J50" s="21" t="str">
        <f>IF($J$8&gt;0,H50*(100%-$J$8),CLEAN("  "))</f>
        <v xml:space="preserve">  </v>
      </c>
      <c r="K50" s="55"/>
    </row>
    <row r="51" spans="1:11" ht="12.75" customHeight="1" x14ac:dyDescent="0.2">
      <c r="A51" s="17"/>
      <c r="B51" s="17"/>
      <c r="C51" s="17"/>
      <c r="D51" s="23"/>
      <c r="E51" s="1" t="s">
        <v>52</v>
      </c>
      <c r="G51" s="20"/>
      <c r="H51" s="45" t="s">
        <v>103</v>
      </c>
      <c r="I51" s="37"/>
      <c r="J51" s="21"/>
      <c r="K51" s="55"/>
    </row>
    <row r="52" spans="1:11" ht="12.75" customHeight="1" x14ac:dyDescent="0.2">
      <c r="A52" s="17"/>
      <c r="B52" s="17"/>
      <c r="C52" s="17"/>
      <c r="D52" s="23"/>
      <c r="E52" s="1" t="s">
        <v>77</v>
      </c>
      <c r="G52" s="20"/>
      <c r="H52" s="45" t="s">
        <v>103</v>
      </c>
      <c r="I52" s="37"/>
      <c r="J52" s="21"/>
      <c r="K52" s="55"/>
    </row>
    <row r="53" spans="1:11" ht="12.75" customHeight="1" x14ac:dyDescent="0.2">
      <c r="A53" s="17"/>
      <c r="B53" s="17"/>
      <c r="C53" s="17"/>
      <c r="D53" s="23"/>
      <c r="E53" s="1" t="s">
        <v>47</v>
      </c>
      <c r="G53" s="20"/>
      <c r="H53" s="45" t="s">
        <v>103</v>
      </c>
      <c r="I53" s="37"/>
      <c r="J53" s="21"/>
      <c r="K53" s="55"/>
    </row>
    <row r="54" spans="1:11" ht="12.75" customHeight="1" x14ac:dyDescent="0.2">
      <c r="A54" s="17"/>
      <c r="B54" s="17"/>
      <c r="C54" s="17"/>
      <c r="D54" s="23"/>
      <c r="E54" s="1" t="s">
        <v>51</v>
      </c>
      <c r="G54" s="20"/>
      <c r="H54" s="45" t="s">
        <v>103</v>
      </c>
      <c r="I54" s="37"/>
      <c r="J54" s="21"/>
      <c r="K54" s="55"/>
    </row>
    <row r="55" spans="1:11" ht="12.75" customHeight="1" x14ac:dyDescent="0.2">
      <c r="A55" s="17"/>
      <c r="B55" s="17"/>
      <c r="C55" s="17"/>
      <c r="D55" s="23"/>
      <c r="G55" s="20"/>
      <c r="H55" s="45" t="s">
        <v>103</v>
      </c>
      <c r="I55" s="37"/>
      <c r="J55" s="21"/>
      <c r="K55" s="55"/>
    </row>
    <row r="56" spans="1:11" ht="12.75" customHeight="1" x14ac:dyDescent="0.2">
      <c r="A56" s="17"/>
      <c r="B56" s="17"/>
      <c r="C56" s="1" t="s">
        <v>80</v>
      </c>
      <c r="D56" s="23" t="s">
        <v>42</v>
      </c>
      <c r="E56" s="1" t="s">
        <v>55</v>
      </c>
      <c r="G56" s="20"/>
      <c r="H56" s="45">
        <v>5.5</v>
      </c>
      <c r="I56" s="38"/>
      <c r="J56" s="21" t="str">
        <f>IF($J$8&gt;0,H56*(100%-$J$8),CLEAN("  "))</f>
        <v xml:space="preserve">  </v>
      </c>
      <c r="K56" s="55"/>
    </row>
    <row r="57" spans="1:11" ht="12.75" customHeight="1" x14ac:dyDescent="0.2">
      <c r="D57" s="23"/>
      <c r="E57" s="1" t="s">
        <v>78</v>
      </c>
      <c r="H57" s="45" t="s">
        <v>103</v>
      </c>
      <c r="I57" s="38"/>
      <c r="J57" s="21"/>
      <c r="K57" s="55"/>
    </row>
    <row r="58" spans="1:11" ht="12.75" customHeight="1" x14ac:dyDescent="0.2">
      <c r="D58" s="23"/>
      <c r="E58" s="1" t="s">
        <v>54</v>
      </c>
      <c r="H58" s="45" t="s">
        <v>103</v>
      </c>
      <c r="I58" s="38"/>
      <c r="J58" s="21"/>
      <c r="K58" s="55"/>
    </row>
    <row r="59" spans="1:11" ht="12.75" customHeight="1" x14ac:dyDescent="0.2">
      <c r="D59" s="23"/>
      <c r="E59" s="1" t="s">
        <v>79</v>
      </c>
      <c r="H59" s="45" t="s">
        <v>103</v>
      </c>
      <c r="I59" s="38"/>
      <c r="J59" s="21"/>
      <c r="K59" s="55"/>
    </row>
    <row r="60" spans="1:11" ht="12.75" customHeight="1" x14ac:dyDescent="0.2">
      <c r="D60" s="23"/>
      <c r="E60" s="1" t="s">
        <v>53</v>
      </c>
      <c r="H60" s="45" t="s">
        <v>103</v>
      </c>
      <c r="I60" s="38"/>
      <c r="J60" s="21"/>
      <c r="K60" s="55"/>
    </row>
    <row r="61" spans="1:11" ht="12.75" customHeight="1" x14ac:dyDescent="0.2">
      <c r="D61" s="23"/>
      <c r="H61" s="45" t="s">
        <v>103</v>
      </c>
      <c r="I61" s="38"/>
      <c r="J61" s="21"/>
      <c r="K61" s="55"/>
    </row>
    <row r="62" spans="1:11" x14ac:dyDescent="0.2">
      <c r="A62" s="27"/>
      <c r="C62" s="1" t="s">
        <v>100</v>
      </c>
      <c r="D62" s="23" t="s">
        <v>43</v>
      </c>
      <c r="E62" s="1" t="s">
        <v>57</v>
      </c>
      <c r="H62" s="45">
        <v>8.5</v>
      </c>
      <c r="I62" s="38"/>
      <c r="J62" s="21" t="str">
        <f>IF($J$8&gt;0,H62*(100%-$J$8),CLEAN("  "))</f>
        <v xml:space="preserve">  </v>
      </c>
      <c r="K62" s="55"/>
    </row>
    <row r="63" spans="1:11" x14ac:dyDescent="0.2">
      <c r="D63" s="23"/>
      <c r="E63" s="1" t="s">
        <v>81</v>
      </c>
      <c r="H63" s="45" t="s">
        <v>103</v>
      </c>
      <c r="I63" s="38"/>
      <c r="J63" s="21"/>
      <c r="K63" s="55"/>
    </row>
    <row r="64" spans="1:11" x14ac:dyDescent="0.2">
      <c r="D64" s="23"/>
      <c r="E64" s="1" t="s">
        <v>82</v>
      </c>
      <c r="H64" s="45" t="s">
        <v>103</v>
      </c>
      <c r="I64" s="38"/>
      <c r="J64" s="21"/>
      <c r="K64" s="55"/>
    </row>
    <row r="65" spans="1:11" x14ac:dyDescent="0.2">
      <c r="D65" s="23"/>
      <c r="E65" s="1" t="s">
        <v>83</v>
      </c>
      <c r="H65" s="45" t="s">
        <v>103</v>
      </c>
      <c r="I65" s="38"/>
      <c r="J65" s="21"/>
      <c r="K65" s="55"/>
    </row>
    <row r="66" spans="1:11" x14ac:dyDescent="0.2">
      <c r="D66" s="23"/>
      <c r="E66" s="1" t="s">
        <v>84</v>
      </c>
      <c r="H66" s="45" t="s">
        <v>103</v>
      </c>
      <c r="I66" s="38"/>
      <c r="J66" s="21"/>
      <c r="K66" s="55"/>
    </row>
    <row r="67" spans="1:11" x14ac:dyDescent="0.2">
      <c r="D67" s="23"/>
      <c r="E67" s="1" t="s">
        <v>56</v>
      </c>
      <c r="H67" s="45" t="s">
        <v>103</v>
      </c>
      <c r="I67" s="38"/>
      <c r="J67" s="21"/>
      <c r="K67" s="55"/>
    </row>
    <row r="68" spans="1:11" x14ac:dyDescent="0.2">
      <c r="D68" s="23"/>
      <c r="E68" s="1" t="s">
        <v>58</v>
      </c>
      <c r="H68" s="45" t="s">
        <v>103</v>
      </c>
      <c r="I68" s="38"/>
      <c r="J68" s="21"/>
      <c r="K68" s="55"/>
    </row>
    <row r="69" spans="1:11" x14ac:dyDescent="0.2">
      <c r="D69" s="23"/>
      <c r="H69" s="45" t="s">
        <v>103</v>
      </c>
      <c r="I69" s="38"/>
      <c r="J69" s="21"/>
      <c r="K69" s="55"/>
    </row>
    <row r="70" spans="1:11" x14ac:dyDescent="0.2">
      <c r="C70" s="1" t="s">
        <v>68</v>
      </c>
      <c r="D70" s="28" t="s">
        <v>59</v>
      </c>
      <c r="E70" s="1" t="s">
        <v>63</v>
      </c>
      <c r="H70" s="45">
        <v>8.6999999999999993</v>
      </c>
      <c r="I70" s="38"/>
      <c r="J70" s="21" t="str">
        <f>IF($J$8&gt;0,H70*(100%-$J$8),CLEAN("  "))</f>
        <v xml:space="preserve">  </v>
      </c>
      <c r="K70" s="55"/>
    </row>
    <row r="71" spans="1:11" x14ac:dyDescent="0.2">
      <c r="D71" s="28"/>
      <c r="E71" s="1" t="s">
        <v>62</v>
      </c>
      <c r="H71" s="45" t="s">
        <v>103</v>
      </c>
      <c r="I71" s="38"/>
      <c r="J71" s="21"/>
      <c r="K71" s="55"/>
    </row>
    <row r="72" spans="1:11" x14ac:dyDescent="0.2">
      <c r="A72" s="29"/>
      <c r="D72" s="28"/>
      <c r="E72" s="1" t="s">
        <v>61</v>
      </c>
      <c r="H72" s="45" t="s">
        <v>103</v>
      </c>
      <c r="I72" s="38"/>
      <c r="J72" s="21"/>
      <c r="K72" s="55"/>
    </row>
    <row r="73" spans="1:11" x14ac:dyDescent="0.2">
      <c r="D73" s="28"/>
      <c r="H73" s="45" t="s">
        <v>103</v>
      </c>
      <c r="I73" s="38"/>
      <c r="J73" s="21"/>
      <c r="K73" s="55"/>
    </row>
    <row r="74" spans="1:11" x14ac:dyDescent="0.2">
      <c r="C74" s="1" t="s">
        <v>67</v>
      </c>
      <c r="D74" s="28" t="s">
        <v>60</v>
      </c>
      <c r="E74" s="1" t="s">
        <v>85</v>
      </c>
      <c r="H74" s="45">
        <v>8.5</v>
      </c>
      <c r="I74" s="38"/>
      <c r="J74" s="21" t="str">
        <f>IF($J$8&gt;0,H74*(100%-$J$8),CLEAN("  "))</f>
        <v xml:space="preserve">  </v>
      </c>
      <c r="K74" s="55"/>
    </row>
    <row r="75" spans="1:11" x14ac:dyDescent="0.2">
      <c r="D75" s="28"/>
      <c r="E75" s="1" t="s">
        <v>66</v>
      </c>
      <c r="F75" s="24" t="s">
        <v>69</v>
      </c>
      <c r="H75" s="25" t="s">
        <v>103</v>
      </c>
      <c r="I75" s="38"/>
      <c r="J75" s="21"/>
      <c r="K75" s="55"/>
    </row>
    <row r="76" spans="1:11" x14ac:dyDescent="0.2">
      <c r="D76" s="28"/>
      <c r="E76" s="1" t="s">
        <v>65</v>
      </c>
      <c r="F76" s="24" t="s">
        <v>69</v>
      </c>
      <c r="H76" s="25" t="s">
        <v>103</v>
      </c>
      <c r="I76" s="38"/>
      <c r="J76" s="21"/>
      <c r="K76" s="55"/>
    </row>
    <row r="77" spans="1:11" x14ac:dyDescent="0.2">
      <c r="A77" s="30"/>
      <c r="D77" s="28"/>
      <c r="E77" s="1" t="s">
        <v>64</v>
      </c>
      <c r="F77" s="24"/>
      <c r="H77" s="25" t="s">
        <v>103</v>
      </c>
      <c r="I77" s="38"/>
      <c r="J77" s="21"/>
      <c r="K77" s="55"/>
    </row>
    <row r="78" spans="1:11" x14ac:dyDescent="0.2">
      <c r="D78" s="28"/>
      <c r="F78" s="24"/>
      <c r="H78" s="25" t="s">
        <v>103</v>
      </c>
      <c r="I78" s="38"/>
      <c r="J78" s="21"/>
      <c r="K78" s="55"/>
    </row>
    <row r="79" spans="1:11" x14ac:dyDescent="0.2">
      <c r="C79" s="1" t="s">
        <v>86</v>
      </c>
      <c r="D79" s="28" t="s">
        <v>87</v>
      </c>
      <c r="E79" s="1" t="s">
        <v>88</v>
      </c>
      <c r="F79" s="24"/>
      <c r="H79" s="25">
        <v>8.4</v>
      </c>
      <c r="I79" s="38"/>
      <c r="J79" s="21" t="str">
        <f>IF($J$8&gt;0,H79*(100%-$J$8),CLEAN("  "))</f>
        <v xml:space="preserve">  </v>
      </c>
      <c r="K79" s="55"/>
    </row>
    <row r="80" spans="1:11" x14ac:dyDescent="0.2">
      <c r="D80" s="28"/>
      <c r="F80" s="24"/>
      <c r="H80" s="25" t="s">
        <v>103</v>
      </c>
      <c r="I80" s="38"/>
      <c r="J80" s="21"/>
      <c r="K80" s="55"/>
    </row>
    <row r="81" spans="1:11" x14ac:dyDescent="0.2">
      <c r="C81" s="1" t="s">
        <v>89</v>
      </c>
      <c r="D81" s="28" t="s">
        <v>90</v>
      </c>
      <c r="E81" s="1" t="s">
        <v>91</v>
      </c>
      <c r="F81" s="24"/>
      <c r="H81" s="25">
        <v>11.2</v>
      </c>
      <c r="I81" s="38"/>
      <c r="J81" s="21" t="str">
        <f>IF($J$8&gt;0,H81*(100%-$J$8),CLEAN("  "))</f>
        <v xml:space="preserve">  </v>
      </c>
      <c r="K81" s="55"/>
    </row>
    <row r="82" spans="1:11" x14ac:dyDescent="0.2">
      <c r="D82" s="23"/>
      <c r="F82" s="24"/>
      <c r="H82" s="25" t="s">
        <v>103</v>
      </c>
      <c r="I82" s="38"/>
      <c r="J82" s="21"/>
      <c r="K82" s="55"/>
    </row>
    <row r="83" spans="1:11" ht="6.75" customHeight="1" x14ac:dyDescent="0.2">
      <c r="A83" s="31"/>
      <c r="D83" s="23"/>
      <c r="F83" s="24"/>
      <c r="H83" s="25" t="s">
        <v>103</v>
      </c>
      <c r="I83" s="38"/>
      <c r="J83" s="21"/>
      <c r="K83" s="55"/>
    </row>
    <row r="84" spans="1:11" x14ac:dyDescent="0.2">
      <c r="A84" s="31"/>
      <c r="C84" s="1" t="s">
        <v>92</v>
      </c>
      <c r="D84" s="23" t="s">
        <v>93</v>
      </c>
      <c r="E84" s="1" t="s">
        <v>94</v>
      </c>
      <c r="F84" s="24"/>
      <c r="H84" s="25">
        <v>11.5</v>
      </c>
      <c r="I84" s="38"/>
      <c r="J84" s="21" t="str">
        <f>IF($J$8&gt;0,H84*(100%-$J$8),CLEAN("  "))</f>
        <v xml:space="preserve">  </v>
      </c>
      <c r="K84" s="55"/>
    </row>
    <row r="85" spans="1:11" x14ac:dyDescent="0.2">
      <c r="A85" s="31"/>
      <c r="D85" s="23"/>
      <c r="E85" s="1" t="s">
        <v>95</v>
      </c>
      <c r="F85" s="24"/>
      <c r="H85" s="25"/>
      <c r="I85" s="38"/>
      <c r="J85" s="21"/>
      <c r="K85" s="55"/>
    </row>
    <row r="86" spans="1:11" x14ac:dyDescent="0.2">
      <c r="A86" s="31"/>
      <c r="D86" s="23"/>
      <c r="E86" s="1" t="s">
        <v>96</v>
      </c>
      <c r="F86" s="24"/>
      <c r="H86" s="25"/>
      <c r="I86" s="38"/>
      <c r="J86" s="21"/>
      <c r="K86" s="55"/>
    </row>
    <row r="87" spans="1:11" x14ac:dyDescent="0.2">
      <c r="A87" s="31"/>
      <c r="D87" s="23"/>
      <c r="F87" s="24"/>
      <c r="H87" s="25"/>
      <c r="I87" s="38"/>
      <c r="J87" s="21"/>
    </row>
    <row r="88" spans="1:11" x14ac:dyDescent="0.2">
      <c r="D88" s="28"/>
      <c r="F88" s="24"/>
      <c r="H88" s="25"/>
      <c r="I88" s="38"/>
      <c r="J88" s="21"/>
    </row>
    <row r="89" spans="1:11" x14ac:dyDescent="0.2">
      <c r="D89" s="28"/>
      <c r="F89" s="24"/>
      <c r="H89" s="25"/>
      <c r="I89" s="38"/>
      <c r="J89" s="21"/>
    </row>
    <row r="90" spans="1:11" x14ac:dyDescent="0.2">
      <c r="D90" s="28"/>
      <c r="E90" s="24"/>
      <c r="F90" s="24"/>
      <c r="H90" s="25"/>
      <c r="I90" s="38"/>
      <c r="J90" s="21"/>
    </row>
    <row r="91" spans="1:11" x14ac:dyDescent="0.2">
      <c r="D91" s="28"/>
      <c r="E91" s="24"/>
      <c r="F91" s="24"/>
      <c r="H91" s="25"/>
      <c r="I91" s="38"/>
      <c r="J91" s="21"/>
    </row>
    <row r="92" spans="1:11" x14ac:dyDescent="0.2">
      <c r="D92" s="28"/>
      <c r="E92" s="24"/>
      <c r="F92" s="24"/>
      <c r="H92" s="25"/>
      <c r="I92" s="38"/>
      <c r="J92" s="21"/>
    </row>
    <row r="93" spans="1:11" x14ac:dyDescent="0.2">
      <c r="D93" s="28"/>
      <c r="E93" s="24"/>
      <c r="F93" s="24"/>
      <c r="H93" s="25"/>
      <c r="I93" s="38"/>
      <c r="J93" s="21"/>
    </row>
    <row r="94" spans="1:11" x14ac:dyDescent="0.2">
      <c r="D94" s="28"/>
      <c r="E94" s="24"/>
      <c r="F94" s="24"/>
      <c r="H94" s="25"/>
      <c r="I94" s="38"/>
      <c r="J94" s="21"/>
    </row>
    <row r="95" spans="1:11" x14ac:dyDescent="0.2">
      <c r="B95"/>
      <c r="C95"/>
      <c r="D95" s="52"/>
    </row>
    <row r="96" spans="1:1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</sheetData>
  <sheetProtection algorithmName="SHA-512" hashValue="eCizDD/dtgcRgcDDbc8sDEK2Ih9cICv6mNnUyLXxZtzkn2cxZz9Ve7UzBZpF+QTbdJpfcfQQVFqistTxB+wN4w==" saltValue="ctUGuroA+UbF1pmQ1Jkb/Q==" spinCount="100000" sheet="1" selectLockedCells="1"/>
  <mergeCells count="7">
    <mergeCell ref="F5:J5"/>
    <mergeCell ref="E9:E10"/>
    <mergeCell ref="A9:B10"/>
    <mergeCell ref="D9:D10"/>
    <mergeCell ref="G9:G10"/>
    <mergeCell ref="I9:I10"/>
    <mergeCell ref="C9:C10"/>
  </mergeCells>
  <phoneticPr fontId="9" type="noConversion"/>
  <hyperlinks>
    <hyperlink ref="C3" r:id="rId1" xr:uid="{00000000-0004-0000-0000-000000000000}"/>
  </hyperlinks>
  <pageMargins left="1.1811023622047245" right="0.19685039370078741" top="0.39370078740157483" bottom="0.23622047244094491" header="0" footer="0"/>
  <pageSetup paperSize="9" scale="90" firstPageNumber="0" fitToHeight="0" orientation="portrait" r:id="rId2"/>
  <headerFooter alignWithMargins="0">
    <oddFooter>&amp;C&amp;P  /  &amp;N</oddFooter>
  </headerFooter>
  <rowBreaks count="1" manualBreakCount="1">
    <brk id="6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PVC-KATTED TORUISOLATSIOONILE </vt:lpstr>
      <vt:lpstr>'PVC-KATTED TORUISOLATSIOONILE '!Print_Area</vt:lpstr>
      <vt:lpstr>'PVC-KATTED TORUISOLATSIOONILE 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 PVC</dc:title>
  <dc:creator>HEKAMERK</dc:creator>
  <cp:keywords>ISOLATSIOONIKOORIK</cp:keywords>
  <dc:description>HEKAMERK</dc:description>
  <cp:lastModifiedBy>Paul Ööbik</cp:lastModifiedBy>
  <cp:lastPrinted>2021-01-26T07:19:25Z</cp:lastPrinted>
  <dcterms:created xsi:type="dcterms:W3CDTF">2009-01-30T14:52:56Z</dcterms:created>
  <dcterms:modified xsi:type="dcterms:W3CDTF">2022-09-29T09:32:03Z</dcterms:modified>
  <cp:category>HINNAKIRI</cp:category>
</cp:coreProperties>
</file>