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2021 HINNAKIRJAD\"/>
    </mc:Choice>
  </mc:AlternateContent>
  <bookViews>
    <workbookView xWindow="-120" yWindow="-120" windowWidth="29040" windowHeight="16440"/>
  </bookViews>
  <sheets>
    <sheet name="KUMMIISOLATSIOON" sheetId="2" r:id="rId1"/>
  </sheets>
  <definedNames>
    <definedName name="_xlnm.Print_Area" localSheetId="0">KUMMIISOLATSIOON!$A:$I</definedName>
    <definedName name="_xlnm.Print_Titles" localSheetId="0">KUMMIISOLATSIOON!$9:$11</definedName>
  </definedNames>
  <calcPr calcId="152511"/>
</workbook>
</file>

<file path=xl/calcChain.xml><?xml version="1.0" encoding="utf-8"?>
<calcChain xmlns="http://schemas.openxmlformats.org/spreadsheetml/2006/main">
  <c r="I53" i="2" l="1"/>
  <c r="I52" i="2"/>
  <c r="I44" i="2"/>
  <c r="I43" i="2"/>
  <c r="I14" i="2"/>
  <c r="I34" i="2"/>
  <c r="I33" i="2"/>
  <c r="I32" i="2"/>
  <c r="I31" i="2"/>
  <c r="I30" i="2"/>
  <c r="I29" i="2"/>
  <c r="I28" i="2"/>
  <c r="I27" i="2"/>
  <c r="I26" i="2"/>
  <c r="I24" i="2"/>
  <c r="I23" i="2"/>
  <c r="I22" i="2"/>
  <c r="I21" i="2"/>
  <c r="I20" i="2"/>
  <c r="I19" i="2"/>
  <c r="I18" i="2"/>
  <c r="I17" i="2"/>
  <c r="I16" i="2"/>
</calcChain>
</file>

<file path=xl/sharedStrings.xml><?xml version="1.0" encoding="utf-8"?>
<sst xmlns="http://schemas.openxmlformats.org/spreadsheetml/2006/main" count="54" uniqueCount="51">
  <si>
    <t>MÕÕT</t>
  </si>
  <si>
    <t>PAKEND</t>
  </si>
  <si>
    <t>HIND</t>
  </si>
  <si>
    <t>KM-TA</t>
  </si>
  <si>
    <t>KOOD</t>
  </si>
  <si>
    <t>1m</t>
  </si>
  <si>
    <t>TEL. 6776 300</t>
  </si>
  <si>
    <t>9 x 18</t>
  </si>
  <si>
    <t>9 x 22</t>
  </si>
  <si>
    <t>9 x 28</t>
  </si>
  <si>
    <t>9 x 35</t>
  </si>
  <si>
    <t>9 x 42</t>
  </si>
  <si>
    <t>9 x 48</t>
  </si>
  <si>
    <t>9 x 54</t>
  </si>
  <si>
    <t>9 x 60</t>
  </si>
  <si>
    <t>9 x 76</t>
  </si>
  <si>
    <t>13 x 18</t>
  </si>
  <si>
    <t>13 x 22</t>
  </si>
  <si>
    <t>13 x 28</t>
  </si>
  <si>
    <t>13 x 35</t>
  </si>
  <si>
    <t>13 x 42</t>
  </si>
  <si>
    <t>13 x 48</t>
  </si>
  <si>
    <t>13 x 54</t>
  </si>
  <si>
    <t>13 x 60</t>
  </si>
  <si>
    <t>13 x 76</t>
  </si>
  <si>
    <t>KOORIKU KINNITUSHAAGID</t>
  </si>
  <si>
    <t>166 M PAKIS</t>
  </si>
  <si>
    <t>100 TK PAKIS</t>
  </si>
  <si>
    <t>PAKI HIND</t>
  </si>
  <si>
    <t>118 M PAKIS</t>
  </si>
  <si>
    <t/>
  </si>
  <si>
    <t>HEKAMERK OÜ</t>
  </si>
  <si>
    <t>info@hekamerk.ee</t>
  </si>
  <si>
    <t>ISOLATSIOONIMATID XT, LIIMIKIHIGA, MUSTAD</t>
  </si>
  <si>
    <t>13 mm</t>
  </si>
  <si>
    <t>14 m² PAKIS</t>
  </si>
  <si>
    <t>10 m² PAKIS</t>
  </si>
  <si>
    <t>19 mm</t>
  </si>
  <si>
    <r>
      <t xml:space="preserve">13 mm </t>
    </r>
    <r>
      <rPr>
        <b/>
        <sz val="10"/>
        <rFont val="Verdana"/>
        <family val="2"/>
        <charset val="186"/>
      </rPr>
      <t>XT</t>
    </r>
  </si>
  <si>
    <r>
      <t xml:space="preserve">19 mm </t>
    </r>
    <r>
      <rPr>
        <b/>
        <sz val="10"/>
        <rFont val="Verdana"/>
        <family val="2"/>
        <charset val="186"/>
      </rPr>
      <t>XT</t>
    </r>
  </si>
  <si>
    <r>
      <rPr>
        <b/>
        <sz val="10"/>
        <rFont val="Verdana"/>
        <family val="2"/>
        <charset val="186"/>
      </rPr>
      <t>XT</t>
    </r>
    <r>
      <rPr>
        <sz val="10"/>
        <rFont val="Verdana"/>
        <family val="2"/>
        <charset val="186"/>
      </rPr>
      <t xml:space="preserve"> EI OLE LAOKAUP, TELLIMISEL, TARNEAEG CA NÄDAL</t>
    </r>
  </si>
  <si>
    <t>HINNAKIRI</t>
  </si>
  <si>
    <t>ISOLATSIOONIMATID, MUSTAD</t>
  </si>
  <si>
    <t>ISOLATSIOONIKOORIKUD, MUSTAD,  2m</t>
  </si>
  <si>
    <t>7.04</t>
  </si>
  <si>
    <t>KUMMIISOLATSIOONID (MUST)</t>
  </si>
  <si>
    <t xml:space="preserve"> </t>
  </si>
  <si>
    <t xml:space="preserve"> PARTNERI SOODUSTUS:</t>
  </si>
  <si>
    <t>LEIVA 4, 12618 TALLINN</t>
  </si>
  <si>
    <t>JAANUAR 2021</t>
  </si>
  <si>
    <t>Insul Tube - sünteetilisest kummist toruisolatsioon, tihedusega 45-100 kg/m3. Külma-, sooja-, kütte- ja jahutustorustikeisolatsioon, töötemperatuur -45 C° kuni +105 C°, soojusjuhtivus (DIN 52613) 0,040 W/mK +40 C° juures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</si>
</sst>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sz val="12"/>
      <name val="Verdana"/>
      <family val="2"/>
      <charset val="186"/>
    </font>
    <font>
      <sz val="10"/>
      <color indexed="9"/>
      <name val="Verdana"/>
      <family val="2"/>
    </font>
    <font>
      <u/>
      <sz val="10"/>
      <color indexed="12"/>
      <name val="Verdana"/>
      <family val="2"/>
      <charset val="186"/>
    </font>
    <font>
      <b/>
      <sz val="1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/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49" fontId="9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justify"/>
    </xf>
    <xf numFmtId="49" fontId="2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center"/>
    </xf>
    <xf numFmtId="2" fontId="2" fillId="0" borderId="0" xfId="0" applyNumberFormat="1" applyFont="1" applyProtection="1">
      <protection locked="0"/>
    </xf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right"/>
      <protection hidden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0" fontId="3" fillId="0" borderId="0" xfId="0" applyFont="1" applyProtection="1">
      <protection hidden="1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Alignment="1">
      <alignment horizontal="center"/>
    </xf>
    <xf numFmtId="2" fontId="2" fillId="0" borderId="0" xfId="0" applyNumberFormat="1" applyFont="1"/>
    <xf numFmtId="0" fontId="4" fillId="0" borderId="0" xfId="0" applyFont="1" applyAlignment="1">
      <alignment horizontal="center" vertical="center"/>
    </xf>
    <xf numFmtId="49" fontId="3" fillId="0" borderId="0" xfId="0" quotePrefix="1" applyNumberFormat="1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3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104775</xdr:rowOff>
    </xdr:from>
    <xdr:to>
      <xdr:col>1</xdr:col>
      <xdr:colOff>542925</xdr:colOff>
      <xdr:row>22</xdr:row>
      <xdr:rowOff>9525</xdr:rowOff>
    </xdr:to>
    <xdr:pic>
      <xdr:nvPicPr>
        <xdr:cNvPr id="1192" name="Picture 7">
          <a:extLst>
            <a:ext uri="{FF2B5EF4-FFF2-40B4-BE49-F238E27FC236}">
              <a16:creationId xmlns:a16="http://schemas.microsoft.com/office/drawing/2014/main" xmlns="" id="{41FD47D9-677E-43E6-9EA0-A4EAAB40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1133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104775</xdr:rowOff>
    </xdr:from>
    <xdr:to>
      <xdr:col>1</xdr:col>
      <xdr:colOff>542925</xdr:colOff>
      <xdr:row>32</xdr:row>
      <xdr:rowOff>19050</xdr:rowOff>
    </xdr:to>
    <xdr:pic>
      <xdr:nvPicPr>
        <xdr:cNvPr id="1193" name="Picture 8">
          <a:extLst>
            <a:ext uri="{FF2B5EF4-FFF2-40B4-BE49-F238E27FC236}">
              <a16:creationId xmlns:a16="http://schemas.microsoft.com/office/drawing/2014/main" xmlns="" id="{0EFEEC9C-5591-413B-9FDE-8349F0DB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6775"/>
          <a:ext cx="11334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66675</xdr:rowOff>
    </xdr:from>
    <xdr:to>
      <xdr:col>1</xdr:col>
      <xdr:colOff>504825</xdr:colOff>
      <xdr:row>47</xdr:row>
      <xdr:rowOff>95250</xdr:rowOff>
    </xdr:to>
    <xdr:pic>
      <xdr:nvPicPr>
        <xdr:cNvPr id="1194" name="Picture 4" descr="01_insul_roll">
          <a:extLst>
            <a:ext uri="{FF2B5EF4-FFF2-40B4-BE49-F238E27FC236}">
              <a16:creationId xmlns:a16="http://schemas.microsoft.com/office/drawing/2014/main" xmlns="" id="{6D4057A7-DB22-449E-B3A2-F3EFED76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3325"/>
          <a:ext cx="10953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104775</xdr:rowOff>
    </xdr:from>
    <xdr:to>
      <xdr:col>1</xdr:col>
      <xdr:colOff>552450</xdr:colOff>
      <xdr:row>57</xdr:row>
      <xdr:rowOff>0</xdr:rowOff>
    </xdr:to>
    <xdr:pic>
      <xdr:nvPicPr>
        <xdr:cNvPr id="1195" name="Picture 5" descr="01_insul_roll_xt">
          <a:extLst>
            <a:ext uri="{FF2B5EF4-FFF2-40B4-BE49-F238E27FC236}">
              <a16:creationId xmlns:a16="http://schemas.microsoft.com/office/drawing/2014/main" xmlns="" id="{771BDA2B-3352-432A-94E0-751D0A77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11430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1</xdr:row>
      <xdr:rowOff>85725</xdr:rowOff>
    </xdr:from>
    <xdr:to>
      <xdr:col>8</xdr:col>
      <xdr:colOff>476249</xdr:colOff>
      <xdr:row>3</xdr:row>
      <xdr:rowOff>104775</xdr:rowOff>
    </xdr:to>
    <xdr:pic>
      <xdr:nvPicPr>
        <xdr:cNvPr id="1196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7975B905-CDBE-4C5E-A8E1-DA2D8D52E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314325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showGridLines="0" tabSelected="1" zoomScale="85" zoomScaleNormal="85" workbookViewId="0">
      <pane ySplit="10" topLeftCell="A11" activePane="bottomLeft" state="frozen"/>
      <selection pane="bottomLeft" activeCell="J36" sqref="J36"/>
    </sheetView>
  </sheetViews>
  <sheetFormatPr defaultColWidth="0" defaultRowHeight="12.75" zeroHeight="1" x14ac:dyDescent="0.2"/>
  <cols>
    <col min="1" max="2" width="8.85546875" style="1" customWidth="1"/>
    <col min="3" max="3" width="11" style="1" customWidth="1"/>
    <col min="4" max="4" width="18.28515625" style="1" customWidth="1"/>
    <col min="5" max="5" width="14" style="2" customWidth="1"/>
    <col min="6" max="6" width="1.28515625" style="2" customWidth="1"/>
    <col min="7" max="7" width="8.42578125" style="1" customWidth="1"/>
    <col min="8" max="8" width="3.85546875" style="1" customWidth="1"/>
    <col min="9" max="9" width="11" style="1" customWidth="1"/>
    <col min="10" max="10" width="13.5703125" style="1" customWidth="1"/>
    <col min="11" max="11" width="0.28515625" style="23" customWidth="1"/>
    <col min="12" max="16384" width="0" style="1" hidden="1"/>
  </cols>
  <sheetData>
    <row r="1" spans="1:11" ht="18" x14ac:dyDescent="0.25">
      <c r="A1" s="29" t="s">
        <v>31</v>
      </c>
      <c r="B1" s="30"/>
      <c r="C1" s="31"/>
      <c r="D1" s="30"/>
      <c r="E1" s="31"/>
      <c r="F1" s="31"/>
      <c r="G1" s="31"/>
      <c r="H1" s="30"/>
      <c r="I1" s="35" t="s">
        <v>44</v>
      </c>
      <c r="J1" s="30"/>
    </row>
    <row r="2" spans="1:11" x14ac:dyDescent="0.2">
      <c r="A2" s="30" t="s">
        <v>48</v>
      </c>
      <c r="B2" s="30"/>
      <c r="C2" s="31"/>
      <c r="D2" s="30"/>
      <c r="E2" s="31"/>
      <c r="F2" s="31"/>
      <c r="G2" s="31"/>
      <c r="H2" s="30"/>
      <c r="I2" s="30"/>
      <c r="J2" s="30"/>
    </row>
    <row r="3" spans="1:11" x14ac:dyDescent="0.2">
      <c r="A3" s="30" t="s">
        <v>6</v>
      </c>
      <c r="B3" s="30"/>
      <c r="C3" s="32" t="s">
        <v>32</v>
      </c>
      <c r="E3" s="31"/>
      <c r="F3" s="31"/>
      <c r="G3" s="30"/>
      <c r="H3" s="30"/>
      <c r="I3" s="30"/>
      <c r="J3" s="32"/>
    </row>
    <row r="4" spans="1:11" x14ac:dyDescent="0.2">
      <c r="A4" s="30"/>
      <c r="B4" s="30"/>
      <c r="C4" s="31"/>
      <c r="D4" s="33"/>
      <c r="E4" s="31"/>
      <c r="F4" s="31"/>
      <c r="G4" s="31"/>
      <c r="H4" s="30"/>
      <c r="I4" s="30"/>
      <c r="J4" s="33"/>
    </row>
    <row r="5" spans="1:11" ht="21" customHeight="1" x14ac:dyDescent="0.25">
      <c r="A5" s="39" t="s">
        <v>41</v>
      </c>
      <c r="B5" s="39"/>
      <c r="C5" s="39"/>
      <c r="D5" s="39"/>
      <c r="E5" s="44" t="s">
        <v>49</v>
      </c>
      <c r="F5" s="45"/>
      <c r="G5" s="45"/>
      <c r="H5" s="45"/>
      <c r="I5" s="45"/>
      <c r="J5" s="39"/>
    </row>
    <row r="6" spans="1:11" ht="12.95" customHeight="1" x14ac:dyDescent="0.25">
      <c r="A6" s="30"/>
      <c r="B6" s="30"/>
      <c r="C6" s="34"/>
      <c r="D6" s="30"/>
      <c r="E6" s="31"/>
      <c r="F6" s="31"/>
      <c r="G6" s="31"/>
      <c r="H6" s="30"/>
      <c r="I6" s="30"/>
      <c r="J6" s="30"/>
    </row>
    <row r="7" spans="1:11" s="4" customFormat="1" ht="28.5" customHeight="1" thickBot="1" x14ac:dyDescent="0.25">
      <c r="A7" s="3" t="s">
        <v>45</v>
      </c>
      <c r="B7" s="3"/>
      <c r="C7" s="5"/>
      <c r="D7" s="3"/>
      <c r="E7" s="6"/>
      <c r="F7" s="6"/>
      <c r="G7" s="7"/>
      <c r="H7" s="7"/>
      <c r="J7" s="3"/>
      <c r="K7" s="24"/>
    </row>
    <row r="8" spans="1:11" s="4" customFormat="1" ht="20.25" customHeight="1" thickBot="1" x14ac:dyDescent="0.25">
      <c r="A8" s="8"/>
      <c r="B8" s="8"/>
      <c r="C8" s="20" t="s">
        <v>46</v>
      </c>
      <c r="D8" s="57" t="s">
        <v>47</v>
      </c>
      <c r="E8" s="57"/>
      <c r="F8" s="57"/>
      <c r="G8" s="57"/>
      <c r="H8" s="21"/>
      <c r="I8" s="40">
        <v>0.05</v>
      </c>
      <c r="J8" s="8"/>
      <c r="K8" s="24"/>
    </row>
    <row r="9" spans="1:11" ht="12.75" customHeight="1" x14ac:dyDescent="0.2">
      <c r="A9" s="49"/>
      <c r="B9" s="50"/>
      <c r="C9" s="47" t="s">
        <v>4</v>
      </c>
      <c r="D9" s="47" t="s">
        <v>0</v>
      </c>
      <c r="E9" s="47" t="s">
        <v>1</v>
      </c>
      <c r="F9" s="55"/>
      <c r="G9" s="9" t="s">
        <v>2</v>
      </c>
      <c r="H9" s="53"/>
      <c r="I9" s="10"/>
      <c r="J9" s="43"/>
    </row>
    <row r="10" spans="1:11" ht="12.75" customHeight="1" thickBot="1" x14ac:dyDescent="0.25">
      <c r="A10" s="51"/>
      <c r="B10" s="52"/>
      <c r="C10" s="48"/>
      <c r="D10" s="48"/>
      <c r="E10" s="48"/>
      <c r="F10" s="56"/>
      <c r="G10" s="11" t="s">
        <v>3</v>
      </c>
      <c r="H10" s="54"/>
      <c r="I10" s="12" t="s">
        <v>3</v>
      </c>
      <c r="J10" s="43"/>
    </row>
    <row r="11" spans="1:11" ht="12.95" customHeight="1" x14ac:dyDescent="0.2">
      <c r="A11" s="13"/>
      <c r="B11" s="13"/>
      <c r="C11" s="13"/>
      <c r="D11" s="13"/>
      <c r="E11" s="14"/>
      <c r="F11" s="14"/>
      <c r="G11" s="14" t="s">
        <v>5</v>
      </c>
      <c r="H11" s="14"/>
      <c r="I11" s="15"/>
      <c r="J11" s="13"/>
    </row>
    <row r="12" spans="1:11" ht="17.25" customHeight="1" x14ac:dyDescent="0.2">
      <c r="A12" s="25"/>
      <c r="B12" s="25"/>
      <c r="C12" s="25"/>
      <c r="D12" s="25"/>
      <c r="E12" s="25"/>
      <c r="F12" s="25"/>
      <c r="G12" s="25"/>
      <c r="H12" s="25"/>
      <c r="I12" s="18"/>
      <c r="J12" s="25"/>
    </row>
    <row r="13" spans="1:11" ht="12.75" customHeight="1" x14ac:dyDescent="0.2">
      <c r="A13" s="13" t="s">
        <v>25</v>
      </c>
      <c r="B13" s="13"/>
      <c r="C13" s="2"/>
      <c r="D13" s="2"/>
      <c r="E13" s="19" t="s">
        <v>27</v>
      </c>
      <c r="F13" s="16"/>
      <c r="G13" s="17"/>
      <c r="H13" s="17"/>
      <c r="I13" s="18"/>
      <c r="J13" s="2"/>
    </row>
    <row r="14" spans="1:11" ht="12.75" customHeight="1" x14ac:dyDescent="0.2">
      <c r="B14" s="13"/>
      <c r="C14" s="2"/>
      <c r="D14" s="2"/>
      <c r="E14" s="26" t="s">
        <v>28</v>
      </c>
      <c r="F14" s="16"/>
      <c r="G14" s="17">
        <v>4.5999999999999996</v>
      </c>
      <c r="H14" s="27">
        <v>61</v>
      </c>
      <c r="I14" s="18">
        <f>IF($I$8&gt;0,G14*(100%-$I$8),CLEAN("  "))</f>
        <v>4.3699999999999992</v>
      </c>
      <c r="J14" s="17"/>
    </row>
    <row r="15" spans="1:11" ht="12.95" customHeight="1" x14ac:dyDescent="0.2">
      <c r="A15" s="13" t="s">
        <v>43</v>
      </c>
      <c r="B15" s="13"/>
      <c r="C15" s="2"/>
      <c r="D15" s="2"/>
      <c r="E15" s="19"/>
      <c r="F15" s="16"/>
      <c r="G15" s="17"/>
      <c r="H15" s="27"/>
      <c r="I15" s="18"/>
      <c r="J15" s="2"/>
    </row>
    <row r="16" spans="1:11" ht="12.95" customHeight="1" x14ac:dyDescent="0.2">
      <c r="B16" s="13"/>
      <c r="D16" s="22" t="s">
        <v>7</v>
      </c>
      <c r="E16" s="22" t="s">
        <v>26</v>
      </c>
      <c r="F16" s="16"/>
      <c r="G16" s="17">
        <v>1.0337078651685394</v>
      </c>
      <c r="H16" s="27">
        <v>11.6</v>
      </c>
      <c r="I16" s="18">
        <f t="shared" ref="I16:I34" si="0">IF($I$8&gt;0,G16*(100%-$I$8),CLEAN("  "))</f>
        <v>0.98202247191011238</v>
      </c>
      <c r="J16" s="41"/>
    </row>
    <row r="17" spans="1:10" ht="12.95" customHeight="1" x14ac:dyDescent="0.2">
      <c r="A17" s="13"/>
      <c r="B17" s="13"/>
      <c r="D17" s="22" t="s">
        <v>8</v>
      </c>
      <c r="E17" s="22">
        <v>136</v>
      </c>
      <c r="F17" s="16"/>
      <c r="G17" s="17">
        <v>1.1573033707865168</v>
      </c>
      <c r="H17" s="27">
        <v>12.9</v>
      </c>
      <c r="I17" s="18">
        <f t="shared" si="0"/>
        <v>1.0994382022471909</v>
      </c>
      <c r="J17" s="41"/>
    </row>
    <row r="18" spans="1:10" ht="12.95" customHeight="1" x14ac:dyDescent="0.2">
      <c r="A18" s="13"/>
      <c r="B18" s="13"/>
      <c r="D18" s="22" t="s">
        <v>9</v>
      </c>
      <c r="E18" s="22">
        <v>98</v>
      </c>
      <c r="F18" s="16"/>
      <c r="G18" s="17">
        <v>1.2808988764044942</v>
      </c>
      <c r="H18" s="27">
        <v>14.9</v>
      </c>
      <c r="I18" s="18">
        <f t="shared" si="0"/>
        <v>1.2168539325842693</v>
      </c>
      <c r="J18" s="41"/>
    </row>
    <row r="19" spans="1:10" ht="12.95" customHeight="1" x14ac:dyDescent="0.2">
      <c r="A19" s="13"/>
      <c r="B19" s="13"/>
      <c r="D19" s="22" t="s">
        <v>10</v>
      </c>
      <c r="E19" s="22">
        <v>76</v>
      </c>
      <c r="F19" s="16"/>
      <c r="G19" s="17">
        <v>1.4269662921348314</v>
      </c>
      <c r="H19" s="27">
        <v>17.399999999999999</v>
      </c>
      <c r="I19" s="18">
        <f t="shared" si="0"/>
        <v>1.3556179775280897</v>
      </c>
      <c r="J19" s="41"/>
    </row>
    <row r="20" spans="1:10" ht="12.95" customHeight="1" x14ac:dyDescent="0.2">
      <c r="B20" s="13"/>
      <c r="D20" s="22" t="s">
        <v>11</v>
      </c>
      <c r="E20" s="22">
        <v>60</v>
      </c>
      <c r="F20" s="16"/>
      <c r="G20" s="17">
        <v>1.6292134831460674</v>
      </c>
      <c r="H20" s="27">
        <v>20.2</v>
      </c>
      <c r="I20" s="18">
        <f t="shared" si="0"/>
        <v>1.547752808988764</v>
      </c>
      <c r="J20" s="41"/>
    </row>
    <row r="21" spans="1:10" ht="12.75" customHeight="1" x14ac:dyDescent="0.2">
      <c r="A21" s="13"/>
      <c r="B21" s="13"/>
      <c r="D21" s="22" t="s">
        <v>12</v>
      </c>
      <c r="E21" s="22">
        <v>50</v>
      </c>
      <c r="F21" s="16"/>
      <c r="G21" s="17">
        <v>1.8876404494382022</v>
      </c>
      <c r="H21" s="27">
        <v>21.8</v>
      </c>
      <c r="I21" s="18">
        <f t="shared" si="0"/>
        <v>1.7932584269662919</v>
      </c>
      <c r="J21" s="41"/>
    </row>
    <row r="22" spans="1:10" ht="12.75" customHeight="1" x14ac:dyDescent="0.2">
      <c r="A22" s="13"/>
      <c r="B22" s="13"/>
      <c r="D22" s="22" t="s">
        <v>13</v>
      </c>
      <c r="E22" s="22">
        <v>46</v>
      </c>
      <c r="F22" s="16"/>
      <c r="G22" s="17">
        <v>2.3820224719101124</v>
      </c>
      <c r="H22" s="27">
        <v>33.299999999999997</v>
      </c>
      <c r="I22" s="18">
        <f t="shared" si="0"/>
        <v>2.2629213483146069</v>
      </c>
      <c r="J22" s="41"/>
    </row>
    <row r="23" spans="1:10" ht="12.75" customHeight="1" x14ac:dyDescent="0.2">
      <c r="A23" s="13"/>
      <c r="B23" s="13"/>
      <c r="D23" s="22" t="s">
        <v>14</v>
      </c>
      <c r="E23" s="22">
        <v>46</v>
      </c>
      <c r="F23" s="16"/>
      <c r="G23" s="17">
        <v>2.887640449438202</v>
      </c>
      <c r="H23" s="27">
        <v>36.200000000000003</v>
      </c>
      <c r="I23" s="18">
        <f t="shared" si="0"/>
        <v>2.7432584269662916</v>
      </c>
      <c r="J23" s="41"/>
    </row>
    <row r="24" spans="1:10" ht="12.75" customHeight="1" x14ac:dyDescent="0.2">
      <c r="B24" s="13"/>
      <c r="D24" s="22" t="s">
        <v>15</v>
      </c>
      <c r="E24" s="22">
        <v>40</v>
      </c>
      <c r="F24" s="16"/>
      <c r="G24" s="17">
        <v>3.7640449438202248</v>
      </c>
      <c r="H24" s="27">
        <v>48.4</v>
      </c>
      <c r="I24" s="18">
        <f t="shared" si="0"/>
        <v>3.5758426966292136</v>
      </c>
      <c r="J24" s="41"/>
    </row>
    <row r="25" spans="1:10" ht="12.75" customHeight="1" x14ac:dyDescent="0.2">
      <c r="B25" s="13"/>
      <c r="C25" s="2"/>
      <c r="D25" s="2"/>
      <c r="E25" s="19"/>
      <c r="F25" s="16"/>
      <c r="G25" s="17" t="s">
        <v>30</v>
      </c>
      <c r="H25" s="27"/>
      <c r="I25" s="18"/>
      <c r="J25" s="41"/>
    </row>
    <row r="26" spans="1:10" ht="12.75" customHeight="1" x14ac:dyDescent="0.2">
      <c r="B26" s="13"/>
      <c r="D26" s="22" t="s">
        <v>16</v>
      </c>
      <c r="E26" s="22" t="s">
        <v>29</v>
      </c>
      <c r="F26" s="16"/>
      <c r="G26" s="17">
        <v>1.1797752808988764</v>
      </c>
      <c r="H26" s="27">
        <v>15.5</v>
      </c>
      <c r="I26" s="18">
        <f t="shared" si="0"/>
        <v>1.1207865168539326</v>
      </c>
      <c r="J26" s="41"/>
    </row>
    <row r="27" spans="1:10" ht="12.75" customHeight="1" x14ac:dyDescent="0.2">
      <c r="B27" s="13"/>
      <c r="D27" s="22" t="s">
        <v>17</v>
      </c>
      <c r="E27" s="22">
        <v>98</v>
      </c>
      <c r="F27" s="16"/>
      <c r="G27" s="17">
        <v>1.5730337078651684</v>
      </c>
      <c r="H27" s="27">
        <v>17</v>
      </c>
      <c r="I27" s="18">
        <f t="shared" si="0"/>
        <v>1.49438202247191</v>
      </c>
      <c r="J27" s="41"/>
    </row>
    <row r="28" spans="1:10" ht="12.75" customHeight="1" x14ac:dyDescent="0.2">
      <c r="B28" s="13"/>
      <c r="D28" s="22" t="s">
        <v>18</v>
      </c>
      <c r="E28" s="22">
        <v>78</v>
      </c>
      <c r="F28" s="16"/>
      <c r="G28" s="17">
        <v>1.6292134831460674</v>
      </c>
      <c r="H28" s="27">
        <v>18</v>
      </c>
      <c r="I28" s="18">
        <f t="shared" si="0"/>
        <v>1.547752808988764</v>
      </c>
      <c r="J28" s="41"/>
    </row>
    <row r="29" spans="1:10" ht="12.75" customHeight="1" x14ac:dyDescent="0.2">
      <c r="B29" s="13"/>
      <c r="D29" s="22" t="s">
        <v>19</v>
      </c>
      <c r="E29" s="22">
        <v>58</v>
      </c>
      <c r="F29" s="16"/>
      <c r="G29" s="17">
        <v>1.9213483146067416</v>
      </c>
      <c r="H29" s="27">
        <v>26.2</v>
      </c>
      <c r="I29" s="18">
        <f t="shared" si="0"/>
        <v>1.8252808988764044</v>
      </c>
      <c r="J29" s="41"/>
    </row>
    <row r="30" spans="1:10" ht="12.75" customHeight="1" x14ac:dyDescent="0.2">
      <c r="B30" s="13"/>
      <c r="D30" s="22" t="s">
        <v>20</v>
      </c>
      <c r="E30" s="22">
        <v>48</v>
      </c>
      <c r="F30" s="16"/>
      <c r="G30" s="17">
        <v>2.3258426966292132</v>
      </c>
      <c r="H30" s="27">
        <v>32</v>
      </c>
      <c r="I30" s="18">
        <f t="shared" si="0"/>
        <v>2.2095505617977524</v>
      </c>
      <c r="J30" s="41"/>
    </row>
    <row r="31" spans="1:10" ht="12.75" customHeight="1" x14ac:dyDescent="0.2">
      <c r="B31" s="13"/>
      <c r="D31" s="22" t="s">
        <v>21</v>
      </c>
      <c r="E31" s="22">
        <v>40</v>
      </c>
      <c r="F31" s="16"/>
      <c r="G31" s="17">
        <v>2.7191011235955056</v>
      </c>
      <c r="H31" s="27">
        <v>36.700000000000003</v>
      </c>
      <c r="I31" s="18">
        <f t="shared" si="0"/>
        <v>2.5831460674157301</v>
      </c>
      <c r="J31" s="41"/>
    </row>
    <row r="32" spans="1:10" ht="12.75" customHeight="1" x14ac:dyDescent="0.2">
      <c r="B32" s="13"/>
      <c r="D32" s="22" t="s">
        <v>22</v>
      </c>
      <c r="E32" s="22">
        <v>34</v>
      </c>
      <c r="F32" s="16"/>
      <c r="G32" s="17">
        <v>3.1123595505617976</v>
      </c>
      <c r="H32" s="27">
        <v>42.9</v>
      </c>
      <c r="I32" s="18">
        <f t="shared" si="0"/>
        <v>2.9567415730337077</v>
      </c>
      <c r="J32" s="41"/>
    </row>
    <row r="33" spans="1:10" ht="12.75" customHeight="1" x14ac:dyDescent="0.2">
      <c r="B33" s="13"/>
      <c r="D33" s="22" t="s">
        <v>23</v>
      </c>
      <c r="E33" s="22">
        <v>32</v>
      </c>
      <c r="F33" s="16"/>
      <c r="G33" s="17">
        <v>3.7078651685393256</v>
      </c>
      <c r="H33" s="27"/>
      <c r="I33" s="18">
        <f t="shared" si="0"/>
        <v>3.5224719101123592</v>
      </c>
      <c r="J33" s="41"/>
    </row>
    <row r="34" spans="1:10" ht="12.75" customHeight="1" x14ac:dyDescent="0.2">
      <c r="B34" s="13"/>
      <c r="D34" s="22" t="s">
        <v>24</v>
      </c>
      <c r="E34" s="22">
        <v>26</v>
      </c>
      <c r="F34" s="16"/>
      <c r="G34" s="17">
        <v>4.7977528089887631</v>
      </c>
      <c r="H34" s="27"/>
      <c r="I34" s="18">
        <f t="shared" si="0"/>
        <v>4.5578651685393243</v>
      </c>
      <c r="J34" s="41"/>
    </row>
    <row r="35" spans="1:10" ht="12.75" customHeight="1" x14ac:dyDescent="0.2">
      <c r="B35" s="13"/>
      <c r="C35" s="2"/>
      <c r="D35" s="2"/>
      <c r="E35" s="19"/>
      <c r="F35" s="16"/>
      <c r="G35" s="17"/>
      <c r="H35" s="17"/>
      <c r="I35" s="18"/>
      <c r="J35" s="2"/>
    </row>
    <row r="36" spans="1:10" ht="15" customHeight="1" x14ac:dyDescent="0.2">
      <c r="A36" s="46" t="s">
        <v>50</v>
      </c>
      <c r="B36" s="46"/>
      <c r="C36" s="46"/>
      <c r="D36" s="46"/>
      <c r="E36" s="46"/>
      <c r="F36" s="46"/>
      <c r="G36" s="46"/>
      <c r="H36" s="46"/>
      <c r="I36" s="18"/>
      <c r="J36" s="28"/>
    </row>
    <row r="37" spans="1:10" ht="21" customHeight="1" x14ac:dyDescent="0.2">
      <c r="A37" s="46"/>
      <c r="B37" s="46"/>
      <c r="C37" s="46"/>
      <c r="D37" s="46"/>
      <c r="E37" s="46"/>
      <c r="F37" s="46"/>
      <c r="G37" s="46"/>
      <c r="H37" s="46"/>
      <c r="I37" s="18"/>
      <c r="J37" s="28"/>
    </row>
    <row r="38" spans="1:10" ht="21" customHeight="1" x14ac:dyDescent="0.2">
      <c r="A38" s="46"/>
      <c r="B38" s="46"/>
      <c r="C38" s="46"/>
      <c r="D38" s="46"/>
      <c r="E38" s="46"/>
      <c r="F38" s="46"/>
      <c r="G38" s="46"/>
      <c r="H38" s="46"/>
      <c r="I38" s="18"/>
      <c r="J38" s="28"/>
    </row>
    <row r="39" spans="1:10" ht="21" customHeight="1" x14ac:dyDescent="0.2">
      <c r="A39" s="46"/>
      <c r="B39" s="46"/>
      <c r="C39" s="46"/>
      <c r="D39" s="46"/>
      <c r="E39" s="46"/>
      <c r="F39" s="46"/>
      <c r="G39" s="46"/>
      <c r="H39" s="46"/>
      <c r="I39" s="18"/>
      <c r="J39" s="28"/>
    </row>
    <row r="40" spans="1:10" ht="12" customHeight="1" x14ac:dyDescent="0.2">
      <c r="A40" s="25"/>
      <c r="B40" s="25"/>
      <c r="C40" s="25"/>
      <c r="D40" s="25"/>
      <c r="E40" s="25"/>
      <c r="F40" s="25"/>
      <c r="G40" s="25"/>
      <c r="H40" s="25"/>
      <c r="I40" s="18"/>
      <c r="J40" s="25"/>
    </row>
    <row r="41" spans="1:10" ht="12" customHeight="1" x14ac:dyDescent="0.2">
      <c r="A41" s="13" t="s">
        <v>42</v>
      </c>
      <c r="B41" s="25"/>
      <c r="C41" s="25"/>
      <c r="D41" s="25"/>
      <c r="E41" s="25"/>
      <c r="F41" s="25"/>
      <c r="G41" s="25"/>
      <c r="H41" s="25"/>
      <c r="I41" s="18"/>
      <c r="J41" s="25"/>
    </row>
    <row r="42" spans="1:10" ht="12" customHeight="1" x14ac:dyDescent="0.2">
      <c r="A42" s="25"/>
      <c r="B42" s="25"/>
      <c r="C42" s="25"/>
      <c r="D42" s="25"/>
      <c r="E42" s="25"/>
      <c r="F42" s="25"/>
      <c r="G42" s="25"/>
      <c r="H42" s="25"/>
      <c r="I42" s="18"/>
      <c r="J42" s="25"/>
    </row>
    <row r="43" spans="1:10" ht="12" customHeight="1" x14ac:dyDescent="0.2">
      <c r="A43" s="25"/>
      <c r="B43" s="25"/>
      <c r="C43" s="25"/>
      <c r="D43" s="22" t="s">
        <v>34</v>
      </c>
      <c r="E43" s="37" t="s">
        <v>35</v>
      </c>
      <c r="F43" s="25"/>
      <c r="G43" s="17">
        <v>235.76404494382024</v>
      </c>
      <c r="H43" s="27"/>
      <c r="I43" s="18">
        <f>IF($I$8&gt;0,G43*(100%-$I$8),CLEAN("  "))</f>
        <v>223.97584269662923</v>
      </c>
      <c r="J43" s="41"/>
    </row>
    <row r="44" spans="1:10" ht="12" customHeight="1" x14ac:dyDescent="0.2">
      <c r="A44" s="25"/>
      <c r="B44" s="25"/>
      <c r="C44" s="25"/>
      <c r="D44" s="22" t="s">
        <v>37</v>
      </c>
      <c r="E44" s="37" t="s">
        <v>36</v>
      </c>
      <c r="F44" s="25"/>
      <c r="G44" s="17">
        <v>272.28089887640448</v>
      </c>
      <c r="H44" s="27"/>
      <c r="I44" s="18">
        <f>IF($I$8&gt;0,G44*(100%-$I$8),CLEAN("  "))</f>
        <v>258.66685393258422</v>
      </c>
      <c r="J44" s="41"/>
    </row>
    <row r="45" spans="1:10" ht="12" customHeight="1" x14ac:dyDescent="0.2">
      <c r="A45" s="25"/>
      <c r="B45" s="25"/>
      <c r="C45" s="25"/>
      <c r="D45" s="25"/>
      <c r="E45" s="25"/>
      <c r="F45" s="25"/>
      <c r="G45" s="17"/>
      <c r="H45" s="27"/>
      <c r="I45" s="18"/>
      <c r="J45" s="25"/>
    </row>
    <row r="46" spans="1:10" ht="12" customHeight="1" x14ac:dyDescent="0.2">
      <c r="A46" s="25"/>
      <c r="B46" s="25"/>
      <c r="C46" s="25"/>
      <c r="D46" s="25"/>
      <c r="E46" s="25"/>
      <c r="F46" s="25"/>
      <c r="G46" s="25"/>
      <c r="H46" s="25"/>
      <c r="I46" s="18"/>
      <c r="J46" s="25"/>
    </row>
    <row r="47" spans="1:10" ht="12" customHeight="1" x14ac:dyDescent="0.2">
      <c r="A47" s="25"/>
      <c r="B47" s="25"/>
      <c r="C47" s="25"/>
      <c r="E47" s="25"/>
      <c r="F47" s="25"/>
      <c r="G47" s="25"/>
      <c r="H47" s="25"/>
      <c r="I47" s="18"/>
    </row>
    <row r="48" spans="1:10" ht="12" customHeight="1" x14ac:dyDescent="0.2">
      <c r="A48" s="25"/>
      <c r="B48" s="25"/>
      <c r="C48" s="25"/>
      <c r="E48" s="25"/>
      <c r="F48" s="25"/>
      <c r="G48" s="25"/>
      <c r="H48" s="25"/>
      <c r="I48" s="18"/>
    </row>
    <row r="49" spans="1:10" ht="12" customHeight="1" x14ac:dyDescent="0.2">
      <c r="A49" s="25"/>
      <c r="B49" s="25"/>
      <c r="C49" s="25"/>
      <c r="D49" s="25"/>
      <c r="E49" s="25"/>
      <c r="F49" s="25"/>
      <c r="G49" s="25"/>
      <c r="H49" s="25"/>
      <c r="I49" s="18"/>
      <c r="J49" s="25"/>
    </row>
    <row r="50" spans="1:10" ht="12" customHeight="1" x14ac:dyDescent="0.2">
      <c r="A50" s="13" t="s">
        <v>33</v>
      </c>
      <c r="B50" s="25"/>
      <c r="C50" s="25"/>
      <c r="D50" s="25"/>
      <c r="E50" s="25"/>
      <c r="F50" s="25"/>
      <c r="G50" s="25"/>
      <c r="H50" s="25"/>
      <c r="I50" s="18"/>
      <c r="J50" s="25"/>
    </row>
    <row r="51" spans="1:10" ht="12" customHeight="1" x14ac:dyDescent="0.2">
      <c r="B51" s="25"/>
      <c r="C51" s="25"/>
      <c r="D51" s="25"/>
      <c r="E51" s="25"/>
      <c r="F51" s="25"/>
      <c r="G51" s="25"/>
      <c r="H51" s="25"/>
      <c r="I51" s="18"/>
      <c r="J51" s="25"/>
    </row>
    <row r="52" spans="1:10" ht="12" customHeight="1" x14ac:dyDescent="0.2">
      <c r="A52" s="25"/>
      <c r="B52" s="25"/>
      <c r="C52" s="25"/>
      <c r="D52" s="38" t="s">
        <v>38</v>
      </c>
      <c r="E52" s="37" t="s">
        <v>35</v>
      </c>
      <c r="F52" s="25"/>
      <c r="G52" s="17">
        <v>281.91011235955057</v>
      </c>
      <c r="H52" s="27"/>
      <c r="I52" s="18">
        <f>IF($I$8&gt;0,G52*(100%-$I$8),CLEAN("  "))</f>
        <v>267.81460674157302</v>
      </c>
      <c r="J52" s="38"/>
    </row>
    <row r="53" spans="1:10" ht="12" customHeight="1" x14ac:dyDescent="0.2">
      <c r="A53" s="25"/>
      <c r="B53" s="25"/>
      <c r="C53" s="25"/>
      <c r="D53" s="38" t="s">
        <v>39</v>
      </c>
      <c r="E53" s="37" t="s">
        <v>36</v>
      </c>
      <c r="F53" s="25"/>
      <c r="G53" s="17">
        <v>319.88764044943821</v>
      </c>
      <c r="H53" s="27"/>
      <c r="I53" s="18">
        <f>IF($I$8&gt;0,G53*(100%-$I$8),CLEAN("  "))</f>
        <v>303.89325842696627</v>
      </c>
      <c r="J53" s="38"/>
    </row>
    <row r="54" spans="1:10" ht="12" customHeight="1" x14ac:dyDescent="0.2">
      <c r="A54" s="25"/>
      <c r="B54" s="25"/>
      <c r="C54" s="25"/>
      <c r="D54" s="25"/>
      <c r="E54" s="25"/>
      <c r="F54" s="25"/>
      <c r="G54" s="17"/>
      <c r="H54" s="27"/>
      <c r="I54" s="18"/>
      <c r="J54" s="25"/>
    </row>
    <row r="55" spans="1:10" ht="12" customHeight="1" x14ac:dyDescent="0.2">
      <c r="A55" s="25"/>
      <c r="B55" s="25"/>
      <c r="D55" s="36" t="s">
        <v>40</v>
      </c>
      <c r="E55" s="25"/>
      <c r="F55" s="25"/>
      <c r="G55" s="25"/>
      <c r="H55" s="25"/>
      <c r="I55" s="18"/>
      <c r="J55" s="36"/>
    </row>
    <row r="56" spans="1:10" ht="12" customHeight="1" x14ac:dyDescent="0.2">
      <c r="A56" s="25"/>
      <c r="B56" s="25"/>
      <c r="C56" s="25"/>
      <c r="D56" s="25"/>
      <c r="E56" s="25"/>
      <c r="F56" s="25"/>
      <c r="G56" s="25"/>
      <c r="H56" s="25"/>
      <c r="I56" s="18"/>
      <c r="J56" s="25"/>
    </row>
    <row r="57" spans="1:10" ht="12" customHeight="1" x14ac:dyDescent="0.2">
      <c r="B57" s="13"/>
      <c r="C57" s="2"/>
      <c r="D57" s="2"/>
      <c r="E57" s="19"/>
      <c r="F57" s="16"/>
      <c r="G57" s="17"/>
      <c r="H57" s="17"/>
      <c r="I57" s="18"/>
      <c r="J57" s="2"/>
    </row>
    <row r="58" spans="1:10" ht="12.75" hidden="1" customHeight="1" x14ac:dyDescent="0.2">
      <c r="B58" s="13"/>
      <c r="C58" s="2"/>
      <c r="D58" s="2"/>
      <c r="E58" s="19"/>
      <c r="F58" s="16"/>
      <c r="G58" s="17"/>
      <c r="H58" s="17"/>
      <c r="I58" s="18"/>
      <c r="J58" s="2"/>
    </row>
    <row r="59" spans="1:10" x14ac:dyDescent="0.2"/>
    <row r="60" spans="1:10" x14ac:dyDescent="0.2"/>
    <row r="61" spans="1:10" x14ac:dyDescent="0.2"/>
    <row r="62" spans="1:10" x14ac:dyDescent="0.2"/>
    <row r="63" spans="1:10" x14ac:dyDescent="0.2">
      <c r="J63" s="42"/>
    </row>
    <row r="64" spans="1:10" x14ac:dyDescent="0.2">
      <c r="J64" s="42"/>
    </row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</sheetData>
  <sheetProtection algorithmName="SHA-512" hashValue="qsSXhCPKVi1GdcB7G0DGgiZ7TMPSeS1mn1BFDlF2IWf7MKhfiuWArKqCsmlDEVnJMXuiQrPlDVCY5vYENfXQPA==" saltValue="29IEbTuAASeC5xYHkuI/Mg==" spinCount="100000" sheet="1" objects="1" scenarios="1" selectLockedCells="1"/>
  <mergeCells count="10">
    <mergeCell ref="J9:J10"/>
    <mergeCell ref="E5:I5"/>
    <mergeCell ref="A36:H39"/>
    <mergeCell ref="C9:C10"/>
    <mergeCell ref="D9:D10"/>
    <mergeCell ref="E9:E10"/>
    <mergeCell ref="A9:B10"/>
    <mergeCell ref="H9:H10"/>
    <mergeCell ref="F9:F10"/>
    <mergeCell ref="D8:G8"/>
  </mergeCells>
  <phoneticPr fontId="1" type="noConversion"/>
  <hyperlinks>
    <hyperlink ref="C3" r:id="rId1"/>
  </hyperlinks>
  <pageMargins left="1.1811023622047245" right="0.19685039370078741" top="0" bottom="0.23622047244094491" header="0" footer="0"/>
  <pageSetup paperSize="9" fitToHeight="0" orientation="portrait" horizontalDpi="4294967292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KUMMIISOLATSIOON</vt:lpstr>
      <vt:lpstr>KUMMIISOLATSIOON!Print_Area</vt:lpstr>
      <vt:lpstr>KUMMIISOLATSIOON!Print_Titles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ISOLATSIOONIKOORIKUD</dc:title>
  <dc:creator>HEKAMERK</dc:creator>
  <cp:lastModifiedBy>Margus Kaasik</cp:lastModifiedBy>
  <cp:lastPrinted>2021-01-26T07:07:44Z</cp:lastPrinted>
  <dcterms:created xsi:type="dcterms:W3CDTF">2006-05-06T16:38:56Z</dcterms:created>
  <dcterms:modified xsi:type="dcterms:W3CDTF">2021-01-26T07:07:48Z</dcterms:modified>
  <cp:category>HINNAKIRI</cp:category>
</cp:coreProperties>
</file>