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paul\Desktop\"/>
    </mc:Choice>
  </mc:AlternateContent>
  <xr:revisionPtr revIDLastSave="0" documentId="13_ncr:1_{2B5FE81F-2833-4552-8BE8-1A3B3C5E8179}" xr6:coauthVersionLast="47" xr6:coauthVersionMax="47" xr10:uidLastSave="{00000000-0000-0000-0000-000000000000}"/>
  <bookViews>
    <workbookView xWindow="-120" yWindow="-120" windowWidth="29040" windowHeight="15840" tabRatio="330" xr2:uid="{00000000-000D-0000-FFFF-FFFF00000000}"/>
  </bookViews>
  <sheets>
    <sheet name="KIVIVILLAST ISOLATSIOONIMATID" sheetId="1" r:id="rId1"/>
  </sheets>
  <calcPr calcId="191029"/>
</workbook>
</file>

<file path=xl/calcChain.xml><?xml version="1.0" encoding="utf-8"?>
<calcChain xmlns="http://schemas.openxmlformats.org/spreadsheetml/2006/main">
  <c r="K52" i="1" l="1"/>
  <c r="K120" i="1" l="1"/>
  <c r="K51" i="1"/>
  <c r="K46" i="1"/>
  <c r="K39" i="1"/>
  <c r="K35" i="1"/>
  <c r="K30" i="1"/>
  <c r="K29" i="1"/>
  <c r="K28" i="1"/>
  <c r="K23" i="1"/>
  <c r="K19" i="1"/>
  <c r="K17" i="1"/>
  <c r="K125" i="1"/>
  <c r="K126" i="1"/>
  <c r="K127" i="1"/>
  <c r="K128" i="1"/>
  <c r="K129" i="1"/>
  <c r="K134" i="1"/>
  <c r="K135" i="1"/>
  <c r="K136" i="1"/>
  <c r="K137" i="1"/>
  <c r="K138" i="1"/>
  <c r="K144" i="1"/>
  <c r="K145" i="1"/>
  <c r="K146" i="1"/>
  <c r="K147" i="1"/>
  <c r="K148" i="1"/>
  <c r="K124" i="1"/>
  <c r="K13" i="1"/>
  <c r="K18" i="1"/>
  <c r="K20" i="1"/>
</calcChain>
</file>

<file path=xl/sharedStrings.xml><?xml version="1.0" encoding="utf-8"?>
<sst xmlns="http://schemas.openxmlformats.org/spreadsheetml/2006/main" count="77" uniqueCount="54">
  <si>
    <t>TEL. 6776 300</t>
  </si>
  <si>
    <t>PIKKUS</t>
  </si>
  <si>
    <t>LAIUS</t>
  </si>
  <si>
    <t>PAKSUS</t>
  </si>
  <si>
    <t>PAKEND</t>
  </si>
  <si>
    <t>HIND</t>
  </si>
  <si>
    <t xml:space="preserve">HIND </t>
  </si>
  <si>
    <t>KM-TA</t>
  </si>
  <si>
    <t>LAMELLMATID ROCKWOOL</t>
  </si>
  <si>
    <t>10 m2</t>
  </si>
  <si>
    <t>8 m2</t>
  </si>
  <si>
    <t>4 m2</t>
  </si>
  <si>
    <t>5 m2</t>
  </si>
  <si>
    <t>2,5 m2</t>
  </si>
  <si>
    <t>VÕRKMATID 80 ROCKWOOL</t>
  </si>
  <si>
    <t>3 m2</t>
  </si>
  <si>
    <t>2,0 m2</t>
  </si>
  <si>
    <t>6 m2</t>
  </si>
  <si>
    <t>VÕRKMATT ALUMIINIUMFOOLIUMIGA 80ACVM PAROC</t>
  </si>
  <si>
    <t>LAMELLMATT ALUMIINIUMFOOLIUMIGA LAM PAROC</t>
  </si>
  <si>
    <t>mm</t>
  </si>
  <si>
    <t>MÕÕDUD mm</t>
  </si>
  <si>
    <t>VÕRKMATID ALUMIINIUMFOOLIUMIGA 80 ROCKWOOL</t>
  </si>
  <si>
    <t>Tihedus 36kg/m³, soojusjuhtivustegur λ10=0,039 W/mK</t>
  </si>
  <si>
    <t>Maks. kasutustemperatuur 750°C</t>
  </si>
  <si>
    <t>Tihedus 80kg/m³, soojusjuhtivustegur λ10=0,033 W/mK</t>
  </si>
  <si>
    <r>
      <t>Maks. kasutustemperatuur 250</t>
    </r>
    <r>
      <rPr>
        <sz val="12"/>
        <rFont val="Verdana"/>
        <family val="2"/>
        <charset val="186"/>
      </rPr>
      <t>°C, kattekihil +80°C</t>
    </r>
  </si>
  <si>
    <t>pakk</t>
  </si>
  <si>
    <t/>
  </si>
  <si>
    <t>7,2 m²</t>
  </si>
  <si>
    <t>6,5 m²</t>
  </si>
  <si>
    <t>4,0 m²</t>
  </si>
  <si>
    <t>Tuletundlikkusklass A1-s1, d0</t>
  </si>
  <si>
    <t>2,5 m²</t>
  </si>
  <si>
    <t>8,0 m²</t>
  </si>
  <si>
    <t>5,0 m²</t>
  </si>
  <si>
    <t>Tihedus 35kg/m³, soojusjuhtivustegur λ10=0,039 W/mK (10 °C)</t>
  </si>
  <si>
    <t>Tihedus 35kg/m³, soojusjuhtivustegur λ10=0,038 W/mK (10 °C)</t>
  </si>
  <si>
    <t xml:space="preserve">Tuletundlikkusklass A1, maks. kasutustemperatuur +660 °C </t>
  </si>
  <si>
    <t>Maks. kasutustemperatuur +250 °C, kattekihil +80 °C</t>
  </si>
  <si>
    <t>info@hekamerk.ee</t>
  </si>
  <si>
    <t>VENTILATSIOONIMATT ALUM.FOOLIUMIGA 35 AIM PAROC</t>
  </si>
  <si>
    <t>5,0 m2</t>
  </si>
  <si>
    <t>HEKAMERK OÜ</t>
  </si>
  <si>
    <t>HINNAKIRI</t>
  </si>
  <si>
    <t>SOODUSTUS:</t>
  </si>
  <si>
    <t>LEIVA TN. 4, 12618 TALLINN</t>
  </si>
  <si>
    <t>7.02</t>
  </si>
  <si>
    <t>7.02 KIVIVILLAST ISOLATSIOONIMATID</t>
  </si>
  <si>
    <t>VÕRKMATT PRO WIRED WR660 PAROC</t>
  </si>
  <si>
    <t>Tihedus 80kg/m³, soojusjuhtivustegur λ10=0,035 W/mK (10 °C)</t>
  </si>
  <si>
    <t xml:space="preserve">Tuletundlikkusklass A2,s1,d0, maks. kasutustemperatuur +640°C </t>
  </si>
  <si>
    <t>SEPTEMBER 2023</t>
  </si>
  <si>
    <t>3,5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</si>
</sst>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family val="2"/>
      <charset val="186"/>
    </font>
    <font>
      <sz val="10"/>
      <name val="Verdana"/>
      <family val="2"/>
      <charset val="186"/>
    </font>
    <font>
      <b/>
      <sz val="14"/>
      <name val="Verdana"/>
      <family val="2"/>
      <charset val="186"/>
    </font>
    <font>
      <u/>
      <sz val="10"/>
      <color indexed="12"/>
      <name val="Arial"/>
      <family val="2"/>
      <charset val="186"/>
    </font>
    <font>
      <b/>
      <sz val="16"/>
      <name val="Verdana"/>
      <family val="2"/>
      <charset val="186"/>
    </font>
    <font>
      <b/>
      <sz val="10"/>
      <name val="Verdana"/>
      <family val="2"/>
      <charset val="186"/>
    </font>
    <font>
      <b/>
      <sz val="20"/>
      <name val="Verdana"/>
      <family val="2"/>
      <charset val="186"/>
    </font>
    <font>
      <b/>
      <sz val="12"/>
      <name val="Verdana"/>
      <family val="2"/>
      <charset val="186"/>
    </font>
    <font>
      <b/>
      <sz val="11"/>
      <name val="Verdana"/>
      <family val="2"/>
      <charset val="186"/>
    </font>
    <font>
      <b/>
      <sz val="10"/>
      <name val="Arial"/>
      <family val="2"/>
      <charset val="186"/>
    </font>
    <font>
      <b/>
      <sz val="10"/>
      <color indexed="12"/>
      <name val="Verdana"/>
      <family val="2"/>
      <charset val="186"/>
    </font>
    <font>
      <sz val="10"/>
      <name val="Verdana"/>
      <family val="2"/>
      <charset val="1"/>
    </font>
    <font>
      <b/>
      <sz val="12"/>
      <name val="Verdana"/>
      <family val="2"/>
      <charset val="1"/>
    </font>
    <font>
      <sz val="11"/>
      <name val="Verdana"/>
      <family val="2"/>
      <charset val="1"/>
    </font>
    <font>
      <sz val="12"/>
      <name val="Verdana"/>
      <family val="2"/>
      <charset val="186"/>
    </font>
    <font>
      <sz val="9"/>
      <color indexed="63"/>
      <name val="Arial"/>
      <family val="2"/>
      <charset val="186"/>
    </font>
    <font>
      <u/>
      <sz val="9"/>
      <color indexed="21"/>
      <name val="Arial"/>
      <family val="2"/>
      <charset val="186"/>
    </font>
    <font>
      <sz val="8"/>
      <name val="Arial"/>
      <family val="2"/>
      <charset val="186"/>
    </font>
    <font>
      <sz val="10"/>
      <color indexed="9"/>
      <name val="Verdana"/>
      <family val="2"/>
      <charset val="186"/>
    </font>
    <font>
      <sz val="10"/>
      <color indexed="9"/>
      <name val="Verdana"/>
      <family val="2"/>
      <charset val="1"/>
    </font>
    <font>
      <sz val="11"/>
      <color indexed="9"/>
      <name val="Verdana"/>
      <family val="2"/>
      <charset val="1"/>
    </font>
    <font>
      <b/>
      <sz val="11"/>
      <color indexed="12"/>
      <name val="Verdana"/>
      <family val="2"/>
      <charset val="1"/>
    </font>
    <font>
      <sz val="8"/>
      <color indexed="8"/>
      <name val="Verdana"/>
      <family val="2"/>
      <charset val="186"/>
    </font>
    <font>
      <u/>
      <sz val="10"/>
      <color indexed="12"/>
      <name val="Verdana"/>
      <family val="2"/>
      <charset val="186"/>
    </font>
    <font>
      <b/>
      <sz val="14"/>
      <name val="Verdana"/>
      <family val="2"/>
    </font>
    <font>
      <sz val="10"/>
      <name val="Verdana"/>
      <family val="2"/>
    </font>
    <font>
      <b/>
      <sz val="16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</fills>
  <borders count="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2" fontId="10" fillId="0" borderId="0" xfId="0" applyNumberFormat="1" applyFont="1" applyAlignment="1" applyProtection="1">
      <alignment horizontal="center"/>
      <protection hidden="1"/>
    </xf>
    <xf numFmtId="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6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" fillId="0" borderId="2" xfId="0" applyFont="1" applyBorder="1" applyProtection="1">
      <protection hidden="1"/>
    </xf>
    <xf numFmtId="0" fontId="0" fillId="0" borderId="3" xfId="0" applyBorder="1" applyProtection="1">
      <protection hidden="1"/>
    </xf>
    <xf numFmtId="2" fontId="5" fillId="0" borderId="3" xfId="0" applyNumberFormat="1" applyFont="1" applyBorder="1" applyAlignment="1" applyProtection="1">
      <alignment horizontal="center"/>
      <protection hidden="1"/>
    </xf>
    <xf numFmtId="2" fontId="5" fillId="0" borderId="4" xfId="0" applyNumberFormat="1" applyFont="1" applyBorder="1" applyAlignment="1" applyProtection="1">
      <alignment horizontal="center"/>
      <protection hidden="1"/>
    </xf>
    <xf numFmtId="0" fontId="1" fillId="0" borderId="5" xfId="0" applyFont="1" applyBorder="1" applyProtection="1">
      <protection hidden="1"/>
    </xf>
    <xf numFmtId="0" fontId="0" fillId="0" borderId="6" xfId="0" applyBorder="1" applyProtection="1">
      <protection hidden="1"/>
    </xf>
    <xf numFmtId="2" fontId="5" fillId="0" borderId="6" xfId="0" applyNumberFormat="1" applyFont="1" applyBorder="1" applyAlignment="1" applyProtection="1">
      <alignment horizontal="center"/>
      <protection hidden="1"/>
    </xf>
    <xf numFmtId="2" fontId="5" fillId="0" borderId="7" xfId="0" applyNumberFormat="1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2" fontId="11" fillId="0" borderId="0" xfId="0" applyNumberFormat="1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/>
      <protection hidden="1"/>
    </xf>
    <xf numFmtId="2" fontId="19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2" fontId="13" fillId="0" borderId="0" xfId="0" applyNumberFormat="1" applyFont="1" applyAlignment="1" applyProtection="1">
      <alignment horizontal="center"/>
      <protection hidden="1"/>
    </xf>
    <xf numFmtId="2" fontId="21" fillId="0" borderId="0" xfId="0" applyNumberFormat="1" applyFont="1" applyAlignment="1" applyProtection="1">
      <alignment horizontal="center"/>
      <protection hidden="1"/>
    </xf>
    <xf numFmtId="0" fontId="13" fillId="0" borderId="0" xfId="0" applyFont="1" applyProtection="1">
      <protection locked="0"/>
    </xf>
    <xf numFmtId="0" fontId="13" fillId="0" borderId="0" xfId="0" applyFont="1"/>
    <xf numFmtId="0" fontId="22" fillId="0" borderId="0" xfId="0" applyFont="1"/>
    <xf numFmtId="0" fontId="3" fillId="0" borderId="0" xfId="1" applyNumberFormat="1" applyFill="1" applyBorder="1" applyAlignment="1" applyProtection="1">
      <alignment horizontal="center"/>
      <protection locked="0"/>
    </xf>
    <xf numFmtId="2" fontId="1" fillId="0" borderId="0" xfId="0" applyNumberFormat="1" applyFont="1"/>
    <xf numFmtId="49" fontId="2" fillId="0" borderId="0" xfId="0" applyNumberFormat="1" applyFont="1" applyAlignment="1" applyProtection="1">
      <alignment horizontal="right"/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3" fillId="0" borderId="0" xfId="1" applyFont="1" applyAlignment="1" applyProtection="1">
      <alignment horizontal="center"/>
      <protection hidden="1"/>
    </xf>
    <xf numFmtId="0" fontId="26" fillId="0" borderId="0" xfId="0" applyFont="1" applyProtection="1">
      <protection hidden="1"/>
    </xf>
    <xf numFmtId="0" fontId="8" fillId="0" borderId="6" xfId="0" applyFont="1" applyBorder="1" applyAlignment="1" applyProtection="1">
      <alignment horizontal="right" vertical="center"/>
      <protection hidden="1"/>
    </xf>
    <xf numFmtId="49" fontId="26" fillId="0" borderId="0" xfId="0" applyNumberFormat="1" applyFont="1" applyAlignment="1" applyProtection="1">
      <alignment horizontal="right"/>
      <protection hidden="1"/>
    </xf>
    <xf numFmtId="0" fontId="12" fillId="0" borderId="0" xfId="0" applyFont="1" applyProtection="1">
      <protection hidden="1"/>
    </xf>
    <xf numFmtId="0" fontId="5" fillId="0" borderId="8" xfId="0" applyFont="1" applyBorder="1" applyProtection="1"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2" fontId="5" fillId="0" borderId="8" xfId="0" applyNumberFormat="1" applyFont="1" applyBorder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emf"/><Relationship Id="rId7" Type="http://schemas.openxmlformats.org/officeDocument/2006/relationships/image" Target="../media/image6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5.jpeg"/><Relationship Id="rId5" Type="http://schemas.openxmlformats.org/officeDocument/2006/relationships/hyperlink" Target="http://www.hekamerk.ee/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122</xdr:row>
      <xdr:rowOff>9525</xdr:rowOff>
    </xdr:from>
    <xdr:to>
      <xdr:col>2</xdr:col>
      <xdr:colOff>257175</xdr:colOff>
      <xdr:row>128</xdr:row>
      <xdr:rowOff>152400</xdr:rowOff>
    </xdr:to>
    <xdr:pic>
      <xdr:nvPicPr>
        <xdr:cNvPr id="1731" name="Graphics 1">
          <a:extLst>
            <a:ext uri="{FF2B5EF4-FFF2-40B4-BE49-F238E27FC236}">
              <a16:creationId xmlns:a16="http://schemas.microsoft.com/office/drawing/2014/main" id="{47CAAFD2-85F5-48B6-A249-C750D088B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82" t="2052" r="19499" b="7651"/>
        <a:stretch>
          <a:fillRect/>
        </a:stretch>
      </xdr:blipFill>
      <xdr:spPr bwMode="auto">
        <a:xfrm>
          <a:off x="180975" y="21116925"/>
          <a:ext cx="762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132</xdr:row>
      <xdr:rowOff>9525</xdr:rowOff>
    </xdr:from>
    <xdr:to>
      <xdr:col>2</xdr:col>
      <xdr:colOff>457200</xdr:colOff>
      <xdr:row>138</xdr:row>
      <xdr:rowOff>95250</xdr:rowOff>
    </xdr:to>
    <xdr:pic>
      <xdr:nvPicPr>
        <xdr:cNvPr id="1732" name="Graphics 2">
          <a:extLst>
            <a:ext uri="{FF2B5EF4-FFF2-40B4-BE49-F238E27FC236}">
              <a16:creationId xmlns:a16="http://schemas.microsoft.com/office/drawing/2014/main" id="{06E5590F-DA0A-4750-A3B6-7517B51AD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99" r="5746"/>
        <a:stretch>
          <a:fillRect/>
        </a:stretch>
      </xdr:blipFill>
      <xdr:spPr bwMode="auto">
        <a:xfrm>
          <a:off x="381000" y="21116925"/>
          <a:ext cx="762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142</xdr:row>
      <xdr:rowOff>0</xdr:rowOff>
    </xdr:from>
    <xdr:to>
      <xdr:col>2</xdr:col>
      <xdr:colOff>361950</xdr:colOff>
      <xdr:row>148</xdr:row>
      <xdr:rowOff>57150</xdr:rowOff>
    </xdr:to>
    <xdr:pic>
      <xdr:nvPicPr>
        <xdr:cNvPr id="1733" name="Graphics 3">
          <a:extLst>
            <a:ext uri="{FF2B5EF4-FFF2-40B4-BE49-F238E27FC236}">
              <a16:creationId xmlns:a16="http://schemas.microsoft.com/office/drawing/2014/main" id="{45F32187-9177-4893-AA7B-A84413743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38" r="19408" b="3519"/>
        <a:stretch>
          <a:fillRect/>
        </a:stretch>
      </xdr:blipFill>
      <xdr:spPr bwMode="auto">
        <a:xfrm>
          <a:off x="400050" y="211169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27</xdr:row>
      <xdr:rowOff>0</xdr:rowOff>
    </xdr:from>
    <xdr:to>
      <xdr:col>2</xdr:col>
      <xdr:colOff>676275</xdr:colOff>
      <xdr:row>33</xdr:row>
      <xdr:rowOff>0</xdr:rowOff>
    </xdr:to>
    <xdr:pic>
      <xdr:nvPicPr>
        <xdr:cNvPr id="1737" name="Picture 13" descr="http://www.paroc.ee/lahendused-ja-tooted/tooted/pages/lamellmatid/~/media/Images/Products/PAROC-Hvac-Lamella-Mat-AluCoat-3183157.ashx?mw=180">
          <a:extLst>
            <a:ext uri="{FF2B5EF4-FFF2-40B4-BE49-F238E27FC236}">
              <a16:creationId xmlns:a16="http://schemas.microsoft.com/office/drawing/2014/main" id="{2CAC01BE-D895-4FC2-92D0-A974C42C0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800600"/>
          <a:ext cx="10001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61631</xdr:colOff>
      <xdr:row>0</xdr:row>
      <xdr:rowOff>205627</xdr:rowOff>
    </xdr:from>
    <xdr:to>
      <xdr:col>11</xdr:col>
      <xdr:colOff>142874</xdr:colOff>
      <xdr:row>4</xdr:row>
      <xdr:rowOff>26333</xdr:rowOff>
    </xdr:to>
    <xdr:pic>
      <xdr:nvPicPr>
        <xdr:cNvPr id="11" name="Picture 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6AB686-FD33-46A9-B71B-FA0314BAA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185956" y="205627"/>
          <a:ext cx="1605243" cy="535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37</xdr:row>
      <xdr:rowOff>19050</xdr:rowOff>
    </xdr:from>
    <xdr:to>
      <xdr:col>2</xdr:col>
      <xdr:colOff>685800</xdr:colOff>
      <xdr:row>44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38C2025-BE33-D77F-C445-189D7DAE6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143500"/>
          <a:ext cx="1285875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171451</xdr:colOff>
      <xdr:row>48</xdr:row>
      <xdr:rowOff>114301</xdr:rowOff>
    </xdr:from>
    <xdr:to>
      <xdr:col>2</xdr:col>
      <xdr:colOff>647701</xdr:colOff>
      <xdr:row>164</xdr:row>
      <xdr:rowOff>104776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44033DD-972D-51FC-9F59-86CB2FDC1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7115176"/>
          <a:ext cx="1162050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kamer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10"/>
  <sheetViews>
    <sheetView showGridLines="0" tabSelected="1" zoomScaleNormal="100" workbookViewId="0">
      <pane ySplit="11" topLeftCell="A12" activePane="bottomLeft" state="frozenSplit"/>
      <selection pane="bottomLeft" activeCell="K8" sqref="K8"/>
    </sheetView>
  </sheetViews>
  <sheetFormatPr defaultColWidth="0" defaultRowHeight="12.75" zeroHeight="1" x14ac:dyDescent="0.2"/>
  <cols>
    <col min="1" max="1" width="3.42578125" style="10" customWidth="1"/>
    <col min="2" max="2" width="6.85546875" style="10" customWidth="1"/>
    <col min="3" max="3" width="11" style="10" customWidth="1"/>
    <col min="4" max="4" width="9.7109375" style="11" customWidth="1"/>
    <col min="5" max="5" width="9.5703125" style="10" customWidth="1"/>
    <col min="6" max="6" width="11" style="11" customWidth="1"/>
    <col min="7" max="7" width="10.28515625" style="11" customWidth="1"/>
    <col min="8" max="8" width="1.28515625" style="12" customWidth="1"/>
    <col min="9" max="9" width="8.85546875" style="10" customWidth="1"/>
    <col min="10" max="10" width="1.7109375" style="10" customWidth="1"/>
    <col min="11" max="11" width="11" style="10" customWidth="1"/>
    <col min="12" max="13" width="9.140625" style="7" customWidth="1"/>
    <col min="14" max="16384" width="0" style="1" hidden="1"/>
  </cols>
  <sheetData>
    <row r="1" spans="1:13" ht="18" x14ac:dyDescent="0.25">
      <c r="A1" s="58" t="s">
        <v>43</v>
      </c>
      <c r="B1" s="59"/>
      <c r="C1" s="59"/>
      <c r="D1" s="59"/>
      <c r="K1" s="57" t="s">
        <v>47</v>
      </c>
    </row>
    <row r="2" spans="1:13" x14ac:dyDescent="0.2">
      <c r="A2" s="59" t="s">
        <v>46</v>
      </c>
      <c r="B2" s="59"/>
      <c r="C2" s="59"/>
      <c r="D2" s="59"/>
    </row>
    <row r="3" spans="1:13" x14ac:dyDescent="0.2">
      <c r="A3" s="59" t="s">
        <v>0</v>
      </c>
      <c r="B3" s="59"/>
      <c r="C3" s="59"/>
      <c r="D3" s="60" t="s">
        <v>40</v>
      </c>
      <c r="F3" s="55"/>
    </row>
    <row r="4" spans="1:13" x14ac:dyDescent="0.2"/>
    <row r="5" spans="1:13" ht="21" customHeight="1" x14ac:dyDescent="0.25">
      <c r="A5" s="61" t="s">
        <v>44</v>
      </c>
      <c r="B5" s="61"/>
      <c r="C5" s="61"/>
      <c r="D5" s="61"/>
      <c r="I5" s="63" t="s">
        <v>52</v>
      </c>
      <c r="J5" s="63"/>
      <c r="K5" s="63"/>
      <c r="L5" s="63"/>
    </row>
    <row r="6" spans="1:13" ht="6.75" customHeight="1" x14ac:dyDescent="0.25">
      <c r="E6" s="13"/>
    </row>
    <row r="7" spans="1:13" s="2" customFormat="1" ht="28.5" customHeight="1" thickBot="1" x14ac:dyDescent="0.25">
      <c r="A7" s="14" t="s">
        <v>48</v>
      </c>
      <c r="B7" s="15"/>
      <c r="C7" s="14"/>
      <c r="D7" s="16"/>
      <c r="E7" s="17"/>
      <c r="F7" s="18"/>
      <c r="G7" s="18"/>
      <c r="H7" s="19"/>
      <c r="I7" s="20"/>
      <c r="J7" s="15"/>
      <c r="K7" s="15"/>
      <c r="L7" s="3"/>
      <c r="M7" s="3"/>
    </row>
    <row r="8" spans="1:13" s="2" customFormat="1" ht="20.25" customHeight="1" thickBot="1" x14ac:dyDescent="0.25">
      <c r="A8" s="15"/>
      <c r="B8" s="21"/>
      <c r="C8" s="21"/>
      <c r="D8" s="22"/>
      <c r="E8" s="62" t="s">
        <v>45</v>
      </c>
      <c r="F8" s="62"/>
      <c r="G8" s="62"/>
      <c r="H8" s="62"/>
      <c r="I8" s="62"/>
      <c r="J8" s="25"/>
      <c r="K8" s="6">
        <v>0</v>
      </c>
      <c r="L8" s="3"/>
      <c r="M8" s="3"/>
    </row>
    <row r="9" spans="1:13" ht="12.75" customHeight="1" thickBot="1" x14ac:dyDescent="0.25">
      <c r="A9" s="26"/>
      <c r="B9" s="65"/>
      <c r="C9" s="65"/>
      <c r="D9" s="66" t="s">
        <v>1</v>
      </c>
      <c r="E9" s="66" t="s">
        <v>2</v>
      </c>
      <c r="F9" s="66" t="s">
        <v>3</v>
      </c>
      <c r="G9" s="66" t="s">
        <v>4</v>
      </c>
      <c r="H9" s="27"/>
      <c r="I9" s="28" t="s">
        <v>5</v>
      </c>
      <c r="J9" s="67"/>
      <c r="K9" s="29" t="s">
        <v>6</v>
      </c>
    </row>
    <row r="10" spans="1:13" ht="12.75" customHeight="1" x14ac:dyDescent="0.2">
      <c r="A10" s="30"/>
      <c r="B10" s="65"/>
      <c r="C10" s="65"/>
      <c r="D10" s="66"/>
      <c r="E10" s="66"/>
      <c r="F10" s="66"/>
      <c r="G10" s="66"/>
      <c r="H10" s="31"/>
      <c r="I10" s="32" t="s">
        <v>7</v>
      </c>
      <c r="J10" s="67"/>
      <c r="K10" s="33" t="s">
        <v>7</v>
      </c>
    </row>
    <row r="11" spans="1:13" ht="12.75" customHeight="1" x14ac:dyDescent="0.2">
      <c r="B11" s="34"/>
      <c r="C11" s="23" t="s">
        <v>21</v>
      </c>
      <c r="D11" s="35"/>
      <c r="E11" s="35" t="s">
        <v>20</v>
      </c>
      <c r="F11" s="35"/>
      <c r="G11" s="36"/>
      <c r="H11" s="37"/>
      <c r="I11" s="38" t="s">
        <v>27</v>
      </c>
      <c r="J11" s="38"/>
      <c r="K11" s="38" t="s">
        <v>27</v>
      </c>
    </row>
    <row r="12" spans="1:13" ht="12" customHeight="1" x14ac:dyDescent="0.2">
      <c r="B12" s="34"/>
      <c r="E12" s="11"/>
      <c r="J12" s="5"/>
    </row>
    <row r="13" spans="1:13" ht="15" hidden="1" x14ac:dyDescent="0.2">
      <c r="A13" s="39"/>
      <c r="B13" s="64" t="s">
        <v>41</v>
      </c>
      <c r="C13" s="64"/>
      <c r="D13" s="64"/>
      <c r="E13" s="64"/>
      <c r="F13" s="64"/>
      <c r="G13" s="64"/>
      <c r="H13" s="64"/>
      <c r="I13" s="64"/>
      <c r="J13" s="64"/>
      <c r="K13" s="64" t="str">
        <f t="shared" ref="K13:K20" si="0">IF($K$8&gt;0,I13*(100%-$K$8),CLEAN("  "))</f>
        <v xml:space="preserve">  </v>
      </c>
    </row>
    <row r="14" spans="1:13" s="53" customFormat="1" ht="14.25" hidden="1" x14ac:dyDescent="0.2">
      <c r="A14" s="41"/>
      <c r="B14" s="41" t="s">
        <v>36</v>
      </c>
      <c r="C14" s="41"/>
      <c r="D14" s="42"/>
      <c r="E14" s="41"/>
      <c r="F14" s="42"/>
      <c r="G14" s="42"/>
      <c r="H14" s="50"/>
      <c r="I14" s="41"/>
      <c r="J14" s="41"/>
      <c r="K14" s="51"/>
      <c r="L14" s="52"/>
      <c r="M14" s="52"/>
    </row>
    <row r="15" spans="1:13" s="53" customFormat="1" ht="14.25" hidden="1" x14ac:dyDescent="0.2">
      <c r="A15" s="41"/>
      <c r="B15" s="41" t="s">
        <v>32</v>
      </c>
      <c r="C15" s="41"/>
      <c r="D15" s="42"/>
      <c r="E15" s="41"/>
      <c r="F15" s="42"/>
      <c r="G15" s="42"/>
      <c r="H15" s="50"/>
      <c r="I15" s="41"/>
      <c r="J15" s="41"/>
      <c r="K15" s="51"/>
      <c r="L15" s="52"/>
      <c r="M15" s="52"/>
    </row>
    <row r="16" spans="1:13" s="53" customFormat="1" ht="14.25" hidden="1" x14ac:dyDescent="0.2">
      <c r="A16" s="41"/>
      <c r="B16" s="41" t="s">
        <v>39</v>
      </c>
      <c r="C16" s="41"/>
      <c r="D16" s="42"/>
      <c r="E16" s="41"/>
      <c r="F16" s="42"/>
      <c r="G16" s="42"/>
      <c r="H16" s="50"/>
      <c r="I16" s="41"/>
      <c r="J16" s="41"/>
      <c r="K16" s="51"/>
      <c r="L16" s="52"/>
      <c r="M16" s="52"/>
    </row>
    <row r="17" spans="1:16" ht="12.75" hidden="1" customHeight="1" x14ac:dyDescent="0.2">
      <c r="B17"/>
      <c r="D17" s="11">
        <v>8000</v>
      </c>
      <c r="E17" s="11">
        <v>900</v>
      </c>
      <c r="F17" s="11">
        <v>30</v>
      </c>
      <c r="G17" s="11" t="s">
        <v>29</v>
      </c>
      <c r="I17" s="44">
        <v>54.903608515426285</v>
      </c>
      <c r="J17" s="45"/>
      <c r="K17" s="5" t="str">
        <f t="shared" si="0"/>
        <v xml:space="preserve">  </v>
      </c>
      <c r="O17" s="54"/>
      <c r="P17" s="56"/>
    </row>
    <row r="18" spans="1:16" ht="12.75" hidden="1" customHeight="1" x14ac:dyDescent="0.2">
      <c r="D18" s="11">
        <v>7250</v>
      </c>
      <c r="E18" s="11">
        <v>900</v>
      </c>
      <c r="F18" s="11">
        <v>50</v>
      </c>
      <c r="G18" s="11" t="s">
        <v>30</v>
      </c>
      <c r="I18" s="44">
        <v>56.314246469568701</v>
      </c>
      <c r="J18" s="45"/>
      <c r="K18" s="5" t="str">
        <f t="shared" si="0"/>
        <v xml:space="preserve">  </v>
      </c>
      <c r="P18" s="56"/>
    </row>
    <row r="19" spans="1:16" hidden="1" x14ac:dyDescent="0.2">
      <c r="D19" s="11">
        <v>5560</v>
      </c>
      <c r="E19" s="11">
        <v>900</v>
      </c>
      <c r="F19" s="11">
        <v>80</v>
      </c>
      <c r="G19" s="11" t="s">
        <v>35</v>
      </c>
      <c r="I19" s="44">
        <v>52.207818365097715</v>
      </c>
      <c r="J19" s="45"/>
      <c r="K19" s="5" t="str">
        <f t="shared" si="0"/>
        <v xml:space="preserve">  </v>
      </c>
      <c r="P19" s="56"/>
    </row>
    <row r="20" spans="1:16" hidden="1" x14ac:dyDescent="0.2">
      <c r="D20" s="11">
        <v>4450</v>
      </c>
      <c r="E20" s="11">
        <v>900</v>
      </c>
      <c r="F20" s="11">
        <v>100</v>
      </c>
      <c r="G20" s="11" t="s">
        <v>31</v>
      </c>
      <c r="I20" s="44">
        <v>48.493640936526681</v>
      </c>
      <c r="J20" s="45"/>
      <c r="K20" s="5" t="str">
        <f t="shared" si="0"/>
        <v xml:space="preserve">  </v>
      </c>
      <c r="P20" s="56"/>
    </row>
    <row r="21" spans="1:16" hidden="1" x14ac:dyDescent="0.2">
      <c r="P21" s="56"/>
    </row>
    <row r="22" spans="1:16" x14ac:dyDescent="0.2">
      <c r="P22" s="56"/>
    </row>
    <row r="23" spans="1:16" ht="15" x14ac:dyDescent="0.2">
      <c r="A23" s="39"/>
      <c r="B23" s="64" t="s">
        <v>19</v>
      </c>
      <c r="C23" s="64"/>
      <c r="D23" s="64"/>
      <c r="E23" s="64"/>
      <c r="F23" s="64"/>
      <c r="G23" s="64"/>
      <c r="H23" s="64"/>
      <c r="I23" s="64"/>
      <c r="J23" s="64"/>
      <c r="K23" s="64" t="str">
        <f>IF($K$8&gt;0,I23*(100%-$K$8),CLEAN("  "))</f>
        <v xml:space="preserve">  </v>
      </c>
      <c r="P23" s="56"/>
    </row>
    <row r="24" spans="1:16" s="53" customFormat="1" ht="14.25" x14ac:dyDescent="0.2">
      <c r="A24" s="41"/>
      <c r="B24" s="41" t="s">
        <v>37</v>
      </c>
      <c r="C24" s="41"/>
      <c r="D24" s="42"/>
      <c r="E24" s="41"/>
      <c r="F24" s="42"/>
      <c r="G24" s="42"/>
      <c r="H24" s="50"/>
      <c r="I24" s="41"/>
      <c r="J24" s="41"/>
      <c r="K24" s="51"/>
      <c r="L24" s="7"/>
      <c r="M24" s="7"/>
      <c r="P24" s="56"/>
    </row>
    <row r="25" spans="1:16" s="53" customFormat="1" ht="14.25" x14ac:dyDescent="0.2">
      <c r="A25" s="41"/>
      <c r="B25" s="41" t="s">
        <v>32</v>
      </c>
      <c r="C25" s="41"/>
      <c r="D25" s="42"/>
      <c r="E25" s="41"/>
      <c r="F25" s="42"/>
      <c r="G25" s="42"/>
      <c r="H25" s="50"/>
      <c r="I25" s="41"/>
      <c r="J25" s="41"/>
      <c r="K25" s="51"/>
      <c r="L25" s="7"/>
      <c r="M25" s="7"/>
      <c r="P25" s="56"/>
    </row>
    <row r="26" spans="1:16" s="53" customFormat="1" ht="14.25" x14ac:dyDescent="0.2">
      <c r="A26" s="41"/>
      <c r="B26" s="41" t="s">
        <v>39</v>
      </c>
      <c r="C26" s="41"/>
      <c r="D26" s="42"/>
      <c r="E26" s="41"/>
      <c r="F26" s="42"/>
      <c r="G26" s="42"/>
      <c r="H26" s="50"/>
      <c r="I26" s="41"/>
      <c r="J26" s="41"/>
      <c r="K26" s="51"/>
      <c r="L26" s="7"/>
      <c r="M26" s="7"/>
      <c r="P26" s="56"/>
    </row>
    <row r="27" spans="1:16" s="53" customFormat="1" ht="14.25" x14ac:dyDescent="0.2">
      <c r="A27" s="41"/>
      <c r="B27" s="41"/>
      <c r="C27" s="41"/>
      <c r="D27" s="42"/>
      <c r="E27" s="41"/>
      <c r="F27" s="42"/>
      <c r="G27" s="42"/>
      <c r="H27" s="50"/>
      <c r="I27" s="41"/>
      <c r="J27" s="41"/>
      <c r="K27" s="51"/>
      <c r="L27" s="7"/>
      <c r="M27" s="7"/>
      <c r="P27" s="56"/>
    </row>
    <row r="28" spans="1:16" ht="12.75" customHeight="1" x14ac:dyDescent="0.2">
      <c r="D28" s="11">
        <v>8000</v>
      </c>
      <c r="E28" s="11">
        <v>1000</v>
      </c>
      <c r="F28" s="11">
        <v>30</v>
      </c>
      <c r="G28" s="11" t="s">
        <v>34</v>
      </c>
      <c r="I28" s="44">
        <v>60.5</v>
      </c>
      <c r="J28" s="45"/>
      <c r="K28" s="5" t="str">
        <f t="shared" ref="K28:K30" si="1">IF($K$8&gt;0,I28*(100%-$K$8),CLEAN("  "))</f>
        <v xml:space="preserve">  </v>
      </c>
      <c r="O28" s="54"/>
      <c r="P28" s="56"/>
    </row>
    <row r="29" spans="1:16" ht="12.75" customHeight="1" x14ac:dyDescent="0.2">
      <c r="D29" s="11">
        <v>5000</v>
      </c>
      <c r="E29" s="11">
        <v>1000</v>
      </c>
      <c r="F29" s="11">
        <v>50</v>
      </c>
      <c r="G29" s="11" t="s">
        <v>35</v>
      </c>
      <c r="I29" s="44">
        <v>50</v>
      </c>
      <c r="J29" s="45"/>
      <c r="K29" s="5" t="str">
        <f t="shared" si="1"/>
        <v xml:space="preserve">  </v>
      </c>
      <c r="P29" s="56"/>
    </row>
    <row r="30" spans="1:16" x14ac:dyDescent="0.2">
      <c r="D30" s="11">
        <v>2500</v>
      </c>
      <c r="E30" s="11">
        <v>1000</v>
      </c>
      <c r="F30" s="11">
        <v>100</v>
      </c>
      <c r="G30" s="11" t="s">
        <v>33</v>
      </c>
      <c r="I30" s="44">
        <v>44</v>
      </c>
      <c r="J30" s="45"/>
      <c r="K30" s="5" t="str">
        <f t="shared" si="1"/>
        <v xml:space="preserve">  </v>
      </c>
      <c r="P30" s="56"/>
    </row>
    <row r="31" spans="1:16" ht="13.5" customHeight="1" x14ac:dyDescent="0.2">
      <c r="P31" s="56"/>
    </row>
    <row r="32" spans="1:16" ht="13.5" customHeight="1" x14ac:dyDescent="0.2">
      <c r="P32" s="56"/>
    </row>
    <row r="33" spans="1:16" ht="13.5" customHeight="1" x14ac:dyDescent="0.2">
      <c r="P33" s="56"/>
    </row>
    <row r="34" spans="1:16" ht="13.5" customHeight="1" x14ac:dyDescent="0.2">
      <c r="P34" s="56"/>
    </row>
    <row r="35" spans="1:16" ht="15" x14ac:dyDescent="0.2">
      <c r="A35" s="39"/>
      <c r="B35" s="64" t="s">
        <v>49</v>
      </c>
      <c r="C35" s="64"/>
      <c r="D35" s="64"/>
      <c r="E35" s="64"/>
      <c r="F35" s="64"/>
      <c r="G35" s="64"/>
      <c r="H35" s="64"/>
      <c r="I35" s="64"/>
      <c r="J35" s="64"/>
      <c r="K35" s="64" t="str">
        <f>IF($K$8&gt;0,I35*(100%-$K$8),CLEAN("  "))</f>
        <v xml:space="preserve">  </v>
      </c>
      <c r="P35" s="56"/>
    </row>
    <row r="36" spans="1:16" s="53" customFormat="1" ht="14.25" x14ac:dyDescent="0.2">
      <c r="A36" s="41"/>
      <c r="B36" s="41" t="s">
        <v>50</v>
      </c>
      <c r="C36" s="41"/>
      <c r="D36" s="42"/>
      <c r="E36" s="41"/>
      <c r="F36" s="42"/>
      <c r="G36" s="42"/>
      <c r="H36" s="50"/>
      <c r="I36" s="41"/>
      <c r="J36" s="41"/>
      <c r="K36" s="51"/>
      <c r="L36" s="7"/>
      <c r="M36" s="7"/>
      <c r="P36" s="56"/>
    </row>
    <row r="37" spans="1:16" s="53" customFormat="1" ht="14.25" x14ac:dyDescent="0.2">
      <c r="A37" s="41"/>
      <c r="B37" s="41" t="s">
        <v>38</v>
      </c>
      <c r="C37" s="41"/>
      <c r="D37" s="42"/>
      <c r="E37" s="41"/>
      <c r="F37" s="42"/>
      <c r="G37" s="42"/>
      <c r="H37" s="50"/>
      <c r="I37" s="41"/>
      <c r="J37" s="41"/>
      <c r="K37" s="51"/>
      <c r="L37" s="7"/>
      <c r="M37" s="7"/>
      <c r="P37" s="56"/>
    </row>
    <row r="38" spans="1:16" s="53" customFormat="1" ht="14.25" x14ac:dyDescent="0.2">
      <c r="A38" s="41"/>
      <c r="B38" s="41"/>
      <c r="C38" s="41"/>
      <c r="D38" s="42"/>
      <c r="E38" s="41"/>
      <c r="F38" s="42"/>
      <c r="G38" s="42"/>
      <c r="H38" s="50"/>
      <c r="I38" s="41"/>
      <c r="J38" s="41"/>
      <c r="K38" s="51"/>
      <c r="L38" s="7"/>
      <c r="M38" s="7"/>
      <c r="P38" s="56"/>
    </row>
    <row r="39" spans="1:16" ht="12.75" customHeight="1" x14ac:dyDescent="0.2">
      <c r="D39" s="11">
        <v>5000</v>
      </c>
      <c r="E39" s="11">
        <v>1000</v>
      </c>
      <c r="F39" s="11">
        <v>50</v>
      </c>
      <c r="G39" s="11" t="s">
        <v>35</v>
      </c>
      <c r="I39" s="44">
        <v>71.56</v>
      </c>
      <c r="J39" s="45"/>
      <c r="K39" s="5" t="str">
        <f t="shared" ref="K39" si="2">IF($K$8&gt;0,I39*(100%-$K$8),CLEAN("  "))</f>
        <v xml:space="preserve">  </v>
      </c>
      <c r="P39" s="56"/>
    </row>
    <row r="40" spans="1:16" ht="12.75" customHeight="1" x14ac:dyDescent="0.2">
      <c r="B40"/>
      <c r="E40" s="11"/>
      <c r="I40" s="44"/>
      <c r="J40" s="45"/>
      <c r="K40" s="5"/>
      <c r="P40" s="56"/>
    </row>
    <row r="41" spans="1:16" ht="12.75" customHeight="1" x14ac:dyDescent="0.2">
      <c r="E41" s="11"/>
      <c r="I41" s="44"/>
      <c r="J41" s="45"/>
      <c r="K41" s="5"/>
      <c r="P41" s="56"/>
    </row>
    <row r="42" spans="1:16" ht="12.75" customHeight="1" x14ac:dyDescent="0.2">
      <c r="E42" s="11"/>
      <c r="I42" s="44"/>
      <c r="J42" s="45"/>
      <c r="K42" s="5"/>
      <c r="P42" s="56"/>
    </row>
    <row r="43" spans="1:16" ht="12.75" customHeight="1" x14ac:dyDescent="0.2">
      <c r="E43" s="11"/>
      <c r="I43" s="44"/>
      <c r="J43" s="45"/>
      <c r="K43" s="5"/>
      <c r="P43" s="56"/>
    </row>
    <row r="44" spans="1:16" ht="12.75" customHeight="1" x14ac:dyDescent="0.2">
      <c r="E44" s="11"/>
      <c r="I44" s="44"/>
      <c r="J44" s="45"/>
      <c r="K44" s="5"/>
      <c r="P44" s="56"/>
    </row>
    <row r="45" spans="1:16" ht="13.5" customHeight="1" x14ac:dyDescent="0.2">
      <c r="P45" s="56"/>
    </row>
    <row r="46" spans="1:16" ht="15" x14ac:dyDescent="0.2">
      <c r="A46" s="39"/>
      <c r="B46" s="64" t="s">
        <v>18</v>
      </c>
      <c r="C46" s="64"/>
      <c r="D46" s="64"/>
      <c r="E46" s="64"/>
      <c r="F46" s="64"/>
      <c r="G46" s="64"/>
      <c r="H46" s="64"/>
      <c r="I46" s="64"/>
      <c r="J46" s="64"/>
      <c r="K46" s="64" t="str">
        <f>IF($K$8&gt;0,I46*(100%-$K$8),CLEAN("  "))</f>
        <v xml:space="preserve">  </v>
      </c>
      <c r="P46" s="56"/>
    </row>
    <row r="47" spans="1:16" s="53" customFormat="1" ht="14.25" x14ac:dyDescent="0.2">
      <c r="A47" s="41"/>
      <c r="B47" s="41" t="s">
        <v>50</v>
      </c>
      <c r="C47" s="41"/>
      <c r="D47" s="42"/>
      <c r="E47" s="41"/>
      <c r="F47" s="42"/>
      <c r="G47" s="42"/>
      <c r="H47" s="50"/>
      <c r="I47" s="41"/>
      <c r="J47" s="41"/>
      <c r="K47" s="51"/>
      <c r="L47" s="7"/>
      <c r="M47" s="7"/>
      <c r="P47" s="56"/>
    </row>
    <row r="48" spans="1:16" s="53" customFormat="1" ht="14.25" x14ac:dyDescent="0.2">
      <c r="A48" s="41"/>
      <c r="B48" s="41" t="s">
        <v>51</v>
      </c>
      <c r="C48" s="41"/>
      <c r="D48" s="42"/>
      <c r="E48" s="41"/>
      <c r="F48" s="42"/>
      <c r="G48" s="42"/>
      <c r="H48" s="50"/>
      <c r="I48" s="41"/>
      <c r="J48" s="41"/>
      <c r="K48" s="51"/>
      <c r="L48" s="7"/>
      <c r="M48" s="7"/>
      <c r="P48" s="56"/>
    </row>
    <row r="49" spans="1:16" s="53" customFormat="1" ht="14.25" x14ac:dyDescent="0.2">
      <c r="A49" s="41"/>
      <c r="B49" s="41"/>
      <c r="C49" s="41"/>
      <c r="D49" s="42"/>
      <c r="E49" s="41"/>
      <c r="F49" s="42"/>
      <c r="G49" s="42"/>
      <c r="H49" s="50"/>
      <c r="I49" s="41"/>
      <c r="J49" s="41"/>
      <c r="K49" s="51"/>
      <c r="L49" s="7"/>
      <c r="M49" s="7"/>
      <c r="P49" s="56"/>
    </row>
    <row r="50" spans="1:16" s="53" customFormat="1" ht="14.25" x14ac:dyDescent="0.2">
      <c r="A50" s="41"/>
      <c r="B50" s="41"/>
      <c r="C50" s="41"/>
      <c r="D50" s="11"/>
      <c r="E50" s="11"/>
      <c r="F50" s="11"/>
      <c r="G50" s="11"/>
      <c r="H50" s="12"/>
      <c r="I50" s="44"/>
      <c r="J50" s="41"/>
      <c r="K50" s="51"/>
      <c r="L50" s="7"/>
      <c r="M50" s="7"/>
      <c r="P50" s="56"/>
    </row>
    <row r="51" spans="1:16" ht="12.75" customHeight="1" x14ac:dyDescent="0.2">
      <c r="B51"/>
      <c r="D51" s="11">
        <v>5000</v>
      </c>
      <c r="E51" s="11">
        <v>1000</v>
      </c>
      <c r="F51" s="11">
        <v>50</v>
      </c>
      <c r="G51" s="11" t="s">
        <v>42</v>
      </c>
      <c r="I51" s="44">
        <v>92</v>
      </c>
      <c r="J51" s="45"/>
      <c r="K51" s="5" t="str">
        <f>IF($K$8&gt;0,I51*(100%-$K$8),CLEAN("  "))</f>
        <v xml:space="preserve">  </v>
      </c>
      <c r="P51" s="56"/>
    </row>
    <row r="52" spans="1:16" ht="12.75" customHeight="1" x14ac:dyDescent="0.2">
      <c r="B52"/>
      <c r="D52" s="11">
        <v>3500</v>
      </c>
      <c r="E52" s="11">
        <v>1000</v>
      </c>
      <c r="F52" s="11">
        <v>80</v>
      </c>
      <c r="G52" s="11" t="s">
        <v>53</v>
      </c>
      <c r="I52" s="44">
        <v>83</v>
      </c>
      <c r="J52" s="45"/>
      <c r="K52" s="5" t="str">
        <f>IF($K$8&gt;0,I52*(100%-$K$8),CLEAN("  "))</f>
        <v xml:space="preserve">  </v>
      </c>
      <c r="P52" s="56"/>
    </row>
    <row r="53" spans="1:16" x14ac:dyDescent="0.2">
      <c r="E53" s="11"/>
      <c r="I53" s="44"/>
      <c r="J53" s="45"/>
      <c r="K53" s="5"/>
      <c r="P53" s="56"/>
    </row>
    <row r="54" spans="1:16" x14ac:dyDescent="0.2">
      <c r="E54" s="11"/>
      <c r="I54" s="44"/>
      <c r="J54" s="45"/>
      <c r="K54" s="5"/>
      <c r="P54" s="56"/>
    </row>
    <row r="55" spans="1:16" x14ac:dyDescent="0.2">
      <c r="E55" s="11"/>
      <c r="I55" s="44"/>
      <c r="J55" s="45"/>
      <c r="K55" s="5"/>
      <c r="P55" s="56"/>
    </row>
    <row r="56" spans="1:16" hidden="1" x14ac:dyDescent="0.2">
      <c r="E56" s="11"/>
      <c r="I56" s="44"/>
      <c r="J56" s="45"/>
      <c r="K56" s="5"/>
      <c r="P56" s="56"/>
    </row>
    <row r="57" spans="1:16" hidden="1" x14ac:dyDescent="0.2">
      <c r="E57" s="11"/>
      <c r="I57" s="44"/>
      <c r="J57" s="45"/>
      <c r="K57" s="5"/>
      <c r="P57" s="56"/>
    </row>
    <row r="58" spans="1:16" hidden="1" x14ac:dyDescent="0.2">
      <c r="E58" s="11"/>
      <c r="I58" s="44"/>
      <c r="J58" s="45"/>
      <c r="K58" s="5"/>
      <c r="P58" s="56"/>
    </row>
    <row r="59" spans="1:16" hidden="1" x14ac:dyDescent="0.2">
      <c r="E59" s="11"/>
      <c r="I59" s="44"/>
      <c r="J59" s="45"/>
      <c r="K59" s="5"/>
      <c r="P59" s="56"/>
    </row>
    <row r="60" spans="1:16" hidden="1" x14ac:dyDescent="0.2">
      <c r="E60" s="11"/>
      <c r="I60" s="44"/>
      <c r="J60" s="45"/>
      <c r="K60" s="5"/>
      <c r="P60" s="56"/>
    </row>
    <row r="61" spans="1:16" hidden="1" x14ac:dyDescent="0.2">
      <c r="E61" s="11"/>
      <c r="I61" s="44"/>
      <c r="J61" s="45"/>
      <c r="K61" s="5"/>
      <c r="P61" s="56"/>
    </row>
    <row r="62" spans="1:16" hidden="1" x14ac:dyDescent="0.2">
      <c r="E62" s="11"/>
      <c r="I62" s="44"/>
      <c r="J62" s="45"/>
      <c r="K62" s="5"/>
      <c r="P62" s="56"/>
    </row>
    <row r="63" spans="1:16" hidden="1" x14ac:dyDescent="0.2">
      <c r="E63" s="11"/>
      <c r="I63" s="44"/>
      <c r="J63" s="45"/>
      <c r="K63" s="5"/>
      <c r="P63" s="56"/>
    </row>
    <row r="64" spans="1:16" hidden="1" x14ac:dyDescent="0.2">
      <c r="E64" s="11"/>
      <c r="I64" s="44"/>
      <c r="J64" s="45"/>
      <c r="K64" s="5"/>
      <c r="P64" s="56"/>
    </row>
    <row r="65" spans="5:16" hidden="1" x14ac:dyDescent="0.2">
      <c r="E65" s="11"/>
      <c r="I65" s="44"/>
      <c r="J65" s="45"/>
      <c r="K65" s="5"/>
      <c r="P65" s="56"/>
    </row>
    <row r="66" spans="5:16" hidden="1" x14ac:dyDescent="0.2">
      <c r="E66" s="11"/>
      <c r="I66" s="44"/>
      <c r="J66" s="45"/>
      <c r="K66" s="5"/>
      <c r="P66" s="56"/>
    </row>
    <row r="67" spans="5:16" hidden="1" x14ac:dyDescent="0.2">
      <c r="E67" s="11"/>
      <c r="I67" s="44"/>
      <c r="J67" s="45"/>
      <c r="K67" s="5"/>
      <c r="P67" s="56"/>
    </row>
    <row r="68" spans="5:16" hidden="1" x14ac:dyDescent="0.2">
      <c r="E68" s="11"/>
      <c r="I68" s="44"/>
      <c r="J68" s="45"/>
      <c r="K68" s="5"/>
      <c r="P68" s="56"/>
    </row>
    <row r="69" spans="5:16" hidden="1" x14ac:dyDescent="0.2">
      <c r="E69" s="11"/>
      <c r="I69" s="44"/>
      <c r="J69" s="45"/>
      <c r="K69" s="5"/>
      <c r="P69" s="56"/>
    </row>
    <row r="70" spans="5:16" hidden="1" x14ac:dyDescent="0.2">
      <c r="E70" s="11"/>
      <c r="I70" s="44"/>
      <c r="J70" s="45"/>
      <c r="K70" s="5"/>
      <c r="P70" s="56"/>
    </row>
    <row r="71" spans="5:16" hidden="1" x14ac:dyDescent="0.2">
      <c r="E71" s="11"/>
      <c r="I71" s="44"/>
      <c r="J71" s="45"/>
      <c r="K71" s="5"/>
      <c r="P71" s="56"/>
    </row>
    <row r="72" spans="5:16" hidden="1" x14ac:dyDescent="0.2">
      <c r="E72" s="11"/>
      <c r="I72" s="44"/>
      <c r="J72" s="45"/>
      <c r="K72" s="5"/>
      <c r="P72" s="56"/>
    </row>
    <row r="73" spans="5:16" hidden="1" x14ac:dyDescent="0.2">
      <c r="E73" s="11"/>
      <c r="I73" s="44"/>
      <c r="J73" s="45"/>
      <c r="K73" s="5"/>
      <c r="P73" s="56"/>
    </row>
    <row r="74" spans="5:16" hidden="1" x14ac:dyDescent="0.2">
      <c r="E74" s="11"/>
      <c r="I74" s="44"/>
      <c r="J74" s="45"/>
      <c r="K74" s="5"/>
      <c r="P74" s="56"/>
    </row>
    <row r="75" spans="5:16" hidden="1" x14ac:dyDescent="0.2">
      <c r="E75" s="11"/>
      <c r="I75" s="44"/>
      <c r="J75" s="45"/>
      <c r="K75" s="5"/>
      <c r="P75" s="56"/>
    </row>
    <row r="76" spans="5:16" hidden="1" x14ac:dyDescent="0.2">
      <c r="E76" s="11"/>
      <c r="I76" s="44"/>
      <c r="J76" s="45"/>
      <c r="K76" s="5"/>
      <c r="P76" s="56"/>
    </row>
    <row r="77" spans="5:16" hidden="1" x14ac:dyDescent="0.2">
      <c r="E77" s="11"/>
      <c r="I77" s="44"/>
      <c r="J77" s="45"/>
      <c r="K77" s="5"/>
      <c r="P77" s="56"/>
    </row>
    <row r="78" spans="5:16" hidden="1" x14ac:dyDescent="0.2">
      <c r="E78" s="11"/>
      <c r="I78" s="44"/>
      <c r="J78" s="45"/>
      <c r="K78" s="5"/>
      <c r="P78" s="56"/>
    </row>
    <row r="79" spans="5:16" hidden="1" x14ac:dyDescent="0.2">
      <c r="E79" s="11"/>
      <c r="I79" s="44"/>
      <c r="J79" s="45"/>
      <c r="K79" s="5"/>
      <c r="P79" s="56"/>
    </row>
    <row r="80" spans="5:16" hidden="1" x14ac:dyDescent="0.2">
      <c r="E80" s="11"/>
      <c r="I80" s="44"/>
      <c r="J80" s="45"/>
      <c r="K80" s="5"/>
      <c r="P80" s="56"/>
    </row>
    <row r="81" spans="5:16" hidden="1" x14ac:dyDescent="0.2">
      <c r="E81" s="11"/>
      <c r="I81" s="44"/>
      <c r="J81" s="45"/>
      <c r="K81" s="5"/>
      <c r="P81" s="56"/>
    </row>
    <row r="82" spans="5:16" hidden="1" x14ac:dyDescent="0.2">
      <c r="E82" s="11"/>
      <c r="I82" s="44"/>
      <c r="J82" s="45"/>
      <c r="K82" s="5"/>
      <c r="P82" s="56"/>
    </row>
    <row r="83" spans="5:16" hidden="1" x14ac:dyDescent="0.2">
      <c r="E83" s="11"/>
      <c r="I83" s="44"/>
      <c r="J83" s="45"/>
      <c r="K83" s="5"/>
      <c r="P83" s="56"/>
    </row>
    <row r="84" spans="5:16" hidden="1" x14ac:dyDescent="0.2">
      <c r="E84" s="11"/>
      <c r="I84" s="44"/>
      <c r="J84" s="45"/>
      <c r="K84" s="5"/>
      <c r="P84" s="56"/>
    </row>
    <row r="85" spans="5:16" hidden="1" x14ac:dyDescent="0.2">
      <c r="E85" s="11"/>
      <c r="I85" s="44"/>
      <c r="J85" s="45"/>
      <c r="K85" s="5"/>
      <c r="P85" s="56"/>
    </row>
    <row r="86" spans="5:16" hidden="1" x14ac:dyDescent="0.2">
      <c r="E86" s="11"/>
      <c r="I86" s="44"/>
      <c r="J86" s="45"/>
      <c r="K86" s="5"/>
      <c r="P86" s="56"/>
    </row>
    <row r="87" spans="5:16" hidden="1" x14ac:dyDescent="0.2">
      <c r="E87" s="11"/>
      <c r="I87" s="44"/>
      <c r="J87" s="45"/>
      <c r="K87" s="5"/>
      <c r="P87" s="56"/>
    </row>
    <row r="88" spans="5:16" hidden="1" x14ac:dyDescent="0.2">
      <c r="E88" s="11"/>
      <c r="I88" s="44"/>
      <c r="J88" s="45"/>
      <c r="K88" s="5"/>
      <c r="P88" s="56"/>
    </row>
    <row r="89" spans="5:16" hidden="1" x14ac:dyDescent="0.2">
      <c r="E89" s="11"/>
      <c r="I89" s="44"/>
      <c r="J89" s="45"/>
      <c r="K89" s="5"/>
      <c r="P89" s="56"/>
    </row>
    <row r="90" spans="5:16" hidden="1" x14ac:dyDescent="0.2">
      <c r="E90" s="11"/>
      <c r="I90" s="44"/>
      <c r="J90" s="45"/>
      <c r="K90" s="5"/>
      <c r="P90" s="56"/>
    </row>
    <row r="91" spans="5:16" hidden="1" x14ac:dyDescent="0.2">
      <c r="E91" s="11"/>
      <c r="I91" s="44"/>
      <c r="J91" s="45"/>
      <c r="K91" s="5"/>
      <c r="P91" s="56"/>
    </row>
    <row r="92" spans="5:16" hidden="1" x14ac:dyDescent="0.2">
      <c r="E92" s="11"/>
      <c r="I92" s="44"/>
      <c r="J92" s="45"/>
      <c r="K92" s="5"/>
      <c r="P92" s="56"/>
    </row>
    <row r="93" spans="5:16" hidden="1" x14ac:dyDescent="0.2">
      <c r="E93" s="11"/>
      <c r="I93" s="44"/>
      <c r="J93" s="45"/>
      <c r="K93" s="5"/>
      <c r="P93" s="56"/>
    </row>
    <row r="94" spans="5:16" hidden="1" x14ac:dyDescent="0.2">
      <c r="E94" s="11"/>
      <c r="I94" s="44"/>
      <c r="J94" s="45"/>
      <c r="K94" s="5"/>
      <c r="P94" s="56"/>
    </row>
    <row r="95" spans="5:16" hidden="1" x14ac:dyDescent="0.2">
      <c r="E95" s="11"/>
      <c r="I95" s="44"/>
      <c r="J95" s="45"/>
      <c r="K95" s="5"/>
      <c r="P95" s="56"/>
    </row>
    <row r="96" spans="5:16" hidden="1" x14ac:dyDescent="0.2">
      <c r="E96" s="11"/>
      <c r="I96" s="44"/>
      <c r="J96" s="45"/>
      <c r="K96" s="5"/>
      <c r="P96" s="56"/>
    </row>
    <row r="97" spans="5:16" hidden="1" x14ac:dyDescent="0.2">
      <c r="E97" s="11"/>
      <c r="I97" s="44"/>
      <c r="J97" s="45"/>
      <c r="K97" s="5"/>
      <c r="P97" s="56"/>
    </row>
    <row r="98" spans="5:16" hidden="1" x14ac:dyDescent="0.2">
      <c r="E98" s="11"/>
      <c r="I98" s="44"/>
      <c r="J98" s="45"/>
      <c r="K98" s="5"/>
      <c r="P98" s="56"/>
    </row>
    <row r="99" spans="5:16" hidden="1" x14ac:dyDescent="0.2">
      <c r="E99" s="11"/>
      <c r="I99" s="44"/>
      <c r="J99" s="45"/>
      <c r="K99" s="5"/>
      <c r="P99" s="56"/>
    </row>
    <row r="100" spans="5:16" hidden="1" x14ac:dyDescent="0.2">
      <c r="E100" s="11"/>
      <c r="I100" s="44"/>
      <c r="J100" s="45"/>
      <c r="K100" s="5"/>
      <c r="P100" s="56"/>
    </row>
    <row r="101" spans="5:16" hidden="1" x14ac:dyDescent="0.2">
      <c r="E101" s="11"/>
      <c r="I101" s="44"/>
      <c r="J101" s="45"/>
      <c r="K101" s="5"/>
      <c r="P101" s="56"/>
    </row>
    <row r="102" spans="5:16" hidden="1" x14ac:dyDescent="0.2">
      <c r="E102" s="11"/>
      <c r="I102" s="44"/>
      <c r="J102" s="45"/>
      <c r="K102" s="5"/>
      <c r="P102" s="56"/>
    </row>
    <row r="103" spans="5:16" hidden="1" x14ac:dyDescent="0.2">
      <c r="E103" s="11"/>
      <c r="I103" s="44"/>
      <c r="J103" s="45"/>
      <c r="K103" s="5"/>
      <c r="P103" s="56"/>
    </row>
    <row r="104" spans="5:16" hidden="1" x14ac:dyDescent="0.2">
      <c r="E104" s="11"/>
      <c r="I104" s="44"/>
      <c r="J104" s="45"/>
      <c r="K104" s="5"/>
      <c r="P104" s="56"/>
    </row>
    <row r="105" spans="5:16" hidden="1" x14ac:dyDescent="0.2">
      <c r="E105" s="11"/>
      <c r="I105" s="44"/>
      <c r="J105" s="45"/>
      <c r="K105" s="5"/>
      <c r="P105" s="56"/>
    </row>
    <row r="106" spans="5:16" hidden="1" x14ac:dyDescent="0.2">
      <c r="E106" s="11"/>
      <c r="I106" s="44"/>
      <c r="J106" s="45"/>
      <c r="K106" s="5"/>
      <c r="P106" s="56"/>
    </row>
    <row r="107" spans="5:16" hidden="1" x14ac:dyDescent="0.2">
      <c r="E107" s="11"/>
      <c r="I107" s="44"/>
      <c r="J107" s="45"/>
      <c r="K107" s="5"/>
      <c r="P107" s="56"/>
    </row>
    <row r="108" spans="5:16" hidden="1" x14ac:dyDescent="0.2">
      <c r="E108" s="11"/>
      <c r="I108" s="44"/>
      <c r="J108" s="45"/>
      <c r="K108" s="5"/>
      <c r="P108" s="56"/>
    </row>
    <row r="109" spans="5:16" hidden="1" x14ac:dyDescent="0.2">
      <c r="E109" s="11"/>
      <c r="I109" s="44"/>
      <c r="J109" s="45"/>
      <c r="K109" s="5"/>
      <c r="P109" s="56"/>
    </row>
    <row r="110" spans="5:16" hidden="1" x14ac:dyDescent="0.2">
      <c r="E110" s="11"/>
      <c r="I110" s="44"/>
      <c r="J110" s="45"/>
      <c r="K110" s="5"/>
      <c r="P110" s="56"/>
    </row>
    <row r="111" spans="5:16" hidden="1" x14ac:dyDescent="0.2">
      <c r="E111" s="11"/>
      <c r="I111" s="44"/>
      <c r="J111" s="45"/>
      <c r="K111" s="5"/>
      <c r="P111" s="56"/>
    </row>
    <row r="112" spans="5:16" hidden="1" x14ac:dyDescent="0.2">
      <c r="E112" s="11"/>
      <c r="I112" s="44"/>
      <c r="J112" s="45"/>
      <c r="K112" s="5"/>
      <c r="P112" s="56"/>
    </row>
    <row r="113" spans="1:16" hidden="1" x14ac:dyDescent="0.2">
      <c r="E113" s="11"/>
      <c r="I113" s="44"/>
      <c r="J113" s="45"/>
      <c r="K113" s="5"/>
      <c r="P113" s="56"/>
    </row>
    <row r="114" spans="1:16" hidden="1" x14ac:dyDescent="0.2">
      <c r="E114" s="11"/>
      <c r="I114" s="44"/>
      <c r="J114" s="45"/>
      <c r="K114" s="5"/>
      <c r="P114" s="56"/>
    </row>
    <row r="115" spans="1:16" hidden="1" x14ac:dyDescent="0.2">
      <c r="E115" s="11"/>
      <c r="I115" s="44"/>
      <c r="J115" s="45"/>
      <c r="K115" s="5"/>
      <c r="P115" s="56"/>
    </row>
    <row r="116" spans="1:16" hidden="1" x14ac:dyDescent="0.2">
      <c r="E116" s="11"/>
      <c r="I116" s="44"/>
      <c r="J116" s="45"/>
      <c r="K116" s="5"/>
      <c r="P116" s="56"/>
    </row>
    <row r="117" spans="1:16" hidden="1" x14ac:dyDescent="0.2">
      <c r="E117" s="11"/>
      <c r="I117" s="44"/>
      <c r="J117" s="45"/>
      <c r="K117" s="5"/>
      <c r="P117" s="56"/>
    </row>
    <row r="118" spans="1:16" hidden="1" x14ac:dyDescent="0.2">
      <c r="E118" s="11"/>
      <c r="I118" s="44"/>
      <c r="J118" s="45"/>
      <c r="K118" s="5"/>
      <c r="P118" s="56"/>
    </row>
    <row r="119" spans="1:16" hidden="1" x14ac:dyDescent="0.2">
      <c r="D119" s="1"/>
      <c r="E119" s="1"/>
      <c r="F119" s="1"/>
      <c r="G119" s="1"/>
      <c r="H119" s="1"/>
      <c r="I119" s="1"/>
      <c r="J119" s="45"/>
      <c r="K119" s="5"/>
      <c r="P119" s="56"/>
    </row>
    <row r="120" spans="1:16" ht="19.5" hidden="1" customHeight="1" x14ac:dyDescent="0.2">
      <c r="A120" s="39"/>
      <c r="B120" s="40" t="s">
        <v>8</v>
      </c>
      <c r="C120" s="39"/>
      <c r="D120" s="39"/>
      <c r="E120" s="39"/>
      <c r="F120" s="39"/>
      <c r="G120" s="39"/>
      <c r="H120" s="24"/>
      <c r="I120" s="24" t="s">
        <v>28</v>
      </c>
      <c r="J120" s="24"/>
      <c r="K120" s="5" t="str">
        <f>IF($K$8&gt;0,I54*(100%-$K$8),CLEAN("  "))</f>
        <v xml:space="preserve">  </v>
      </c>
      <c r="P120" s="56"/>
    </row>
    <row r="121" spans="1:16" ht="14.25" hidden="1" customHeight="1" x14ac:dyDescent="0.2">
      <c r="A121" s="39"/>
      <c r="B121" s="41" t="s">
        <v>23</v>
      </c>
      <c r="C121" s="39"/>
      <c r="D121" s="39"/>
      <c r="E121" s="39"/>
      <c r="F121" s="39"/>
      <c r="G121" s="39"/>
      <c r="H121" s="24"/>
      <c r="I121" s="24" t="s">
        <v>28</v>
      </c>
      <c r="J121" s="24"/>
      <c r="P121" s="56"/>
    </row>
    <row r="122" spans="1:16" ht="14.25" hidden="1" customHeight="1" x14ac:dyDescent="0.2">
      <c r="A122" s="39"/>
      <c r="B122" s="41" t="s">
        <v>26</v>
      </c>
      <c r="C122" s="39"/>
      <c r="D122" s="39"/>
      <c r="E122" s="39"/>
      <c r="F122" s="39"/>
      <c r="G122" s="39"/>
      <c r="H122" s="24"/>
      <c r="I122" s="24" t="s">
        <v>28</v>
      </c>
      <c r="J122" s="24"/>
      <c r="P122" s="56"/>
    </row>
    <row r="123" spans="1:16" ht="12.75" hidden="1" customHeight="1" x14ac:dyDescent="0.2">
      <c r="A123" s="39"/>
      <c r="B123" s="39"/>
      <c r="C123" s="39"/>
      <c r="D123" s="43">
        <v>10000</v>
      </c>
      <c r="E123" s="43">
        <v>1000</v>
      </c>
      <c r="F123" s="43">
        <v>20</v>
      </c>
      <c r="G123" s="43" t="s">
        <v>9</v>
      </c>
      <c r="H123" s="43"/>
      <c r="I123" s="44">
        <v>41.101545375000008</v>
      </c>
      <c r="J123" s="46"/>
      <c r="P123" s="56"/>
    </row>
    <row r="124" spans="1:16" ht="12.75" hidden="1" customHeight="1" x14ac:dyDescent="0.2">
      <c r="A124" s="39"/>
      <c r="B124" s="39"/>
      <c r="C124" s="39"/>
      <c r="D124" s="43">
        <v>8000</v>
      </c>
      <c r="E124" s="43">
        <v>1000</v>
      </c>
      <c r="F124" s="43">
        <v>30</v>
      </c>
      <c r="G124" s="43" t="s">
        <v>10</v>
      </c>
      <c r="H124" s="43"/>
      <c r="I124" s="44">
        <v>39.567087681000004</v>
      </c>
      <c r="J124" s="46"/>
      <c r="K124" s="5" t="str">
        <f t="shared" ref="K124:K129" si="3">IF($K$8&gt;0,I123*(100%-$K$8),CLEAN("  "))</f>
        <v xml:space="preserve">  </v>
      </c>
      <c r="P124" s="56"/>
    </row>
    <row r="125" spans="1:16" ht="12.75" hidden="1" customHeight="1" x14ac:dyDescent="0.2">
      <c r="A125" s="39"/>
      <c r="B125" s="39"/>
      <c r="C125" s="39"/>
      <c r="D125" s="43">
        <v>6000</v>
      </c>
      <c r="E125" s="43">
        <v>1000</v>
      </c>
      <c r="F125" s="43">
        <v>40</v>
      </c>
      <c r="G125" s="43" t="s">
        <v>17</v>
      </c>
      <c r="H125" s="43"/>
      <c r="I125" s="44">
        <v>37.594213502999999</v>
      </c>
      <c r="J125" s="46"/>
      <c r="K125" s="5" t="str">
        <f t="shared" si="3"/>
        <v xml:space="preserve">  </v>
      </c>
      <c r="P125" s="56"/>
    </row>
    <row r="126" spans="1:16" hidden="1" x14ac:dyDescent="0.2">
      <c r="A126" s="39"/>
      <c r="B126" s="39"/>
      <c r="C126" s="39"/>
      <c r="D126" s="43">
        <v>5000</v>
      </c>
      <c r="E126" s="43">
        <v>1000</v>
      </c>
      <c r="F126" s="43">
        <v>50</v>
      </c>
      <c r="G126" s="43" t="s">
        <v>12</v>
      </c>
      <c r="H126" s="43"/>
      <c r="I126" s="44">
        <v>36.278964051000003</v>
      </c>
      <c r="J126" s="46"/>
      <c r="K126" s="5" t="str">
        <f t="shared" si="3"/>
        <v xml:space="preserve">  </v>
      </c>
      <c r="P126" s="56"/>
    </row>
    <row r="127" spans="1:16" hidden="1" x14ac:dyDescent="0.2">
      <c r="A127" s="39"/>
      <c r="B127" s="39"/>
      <c r="C127" s="39"/>
      <c r="D127" s="43">
        <v>3000</v>
      </c>
      <c r="E127" s="43">
        <v>1000</v>
      </c>
      <c r="F127" s="43">
        <v>80</v>
      </c>
      <c r="G127" s="43" t="s">
        <v>15</v>
      </c>
      <c r="H127" s="43"/>
      <c r="I127" s="44">
        <v>32.881236300000005</v>
      </c>
      <c r="J127" s="46"/>
      <c r="K127" s="5" t="str">
        <f t="shared" si="3"/>
        <v xml:space="preserve">  </v>
      </c>
      <c r="P127" s="56"/>
    </row>
    <row r="128" spans="1:16" hidden="1" x14ac:dyDescent="0.2">
      <c r="A128" s="39"/>
      <c r="B128" s="39"/>
      <c r="C128" s="39"/>
      <c r="D128" s="43">
        <v>2500</v>
      </c>
      <c r="E128" s="43">
        <v>1000</v>
      </c>
      <c r="F128" s="43">
        <v>100</v>
      </c>
      <c r="G128" s="43" t="s">
        <v>13</v>
      </c>
      <c r="H128" s="43"/>
      <c r="I128" s="44">
        <v>33.648465147000003</v>
      </c>
      <c r="J128" s="46"/>
      <c r="K128" s="5" t="str">
        <f t="shared" si="3"/>
        <v xml:space="preserve">  </v>
      </c>
      <c r="P128" s="56"/>
    </row>
    <row r="129" spans="1:16" ht="14.25" hidden="1" x14ac:dyDescent="0.2">
      <c r="A129" s="39"/>
      <c r="B129" s="39"/>
      <c r="C129" s="39"/>
      <c r="D129" s="39"/>
      <c r="E129" s="39"/>
      <c r="F129" s="39"/>
      <c r="G129" s="39"/>
      <c r="H129" s="24"/>
      <c r="I129" s="44" t="s">
        <v>28</v>
      </c>
      <c r="J129" s="47"/>
      <c r="K129" s="5" t="str">
        <f t="shared" si="3"/>
        <v xml:space="preserve">  </v>
      </c>
      <c r="P129" s="56"/>
    </row>
    <row r="130" spans="1:16" ht="17.649999999999999" hidden="1" customHeight="1" x14ac:dyDescent="0.2">
      <c r="A130" s="39"/>
      <c r="B130" s="40" t="s">
        <v>14</v>
      </c>
      <c r="C130" s="39"/>
      <c r="D130" s="39"/>
      <c r="E130" s="39"/>
      <c r="F130" s="39"/>
      <c r="G130" s="39"/>
      <c r="H130" s="24"/>
      <c r="I130" s="44" t="s">
        <v>28</v>
      </c>
      <c r="J130" s="47"/>
      <c r="K130" s="5"/>
      <c r="P130" s="56"/>
    </row>
    <row r="131" spans="1:16" ht="14.25" hidden="1" customHeight="1" x14ac:dyDescent="0.2">
      <c r="A131" s="39"/>
      <c r="B131" s="41" t="s">
        <v>25</v>
      </c>
      <c r="C131" s="39"/>
      <c r="D131" s="39"/>
      <c r="E131" s="39"/>
      <c r="F131" s="39"/>
      <c r="G131" s="39"/>
      <c r="H131" s="24"/>
      <c r="I131" s="44" t="s">
        <v>28</v>
      </c>
      <c r="J131" s="47"/>
      <c r="K131" s="5"/>
      <c r="P131" s="56"/>
    </row>
    <row r="132" spans="1:16" ht="14.25" hidden="1" customHeight="1" x14ac:dyDescent="0.2">
      <c r="A132" s="39"/>
      <c r="B132" s="41" t="s">
        <v>24</v>
      </c>
      <c r="C132" s="39"/>
      <c r="D132" s="39"/>
      <c r="E132" s="39"/>
      <c r="F132" s="39"/>
      <c r="G132" s="39"/>
      <c r="H132" s="24"/>
      <c r="I132" s="44" t="s">
        <v>28</v>
      </c>
      <c r="J132" s="47"/>
      <c r="K132" s="5"/>
      <c r="P132" s="56"/>
    </row>
    <row r="133" spans="1:16" ht="13.5" hidden="1" customHeight="1" x14ac:dyDescent="0.2">
      <c r="A133" s="39"/>
      <c r="B133" s="39"/>
      <c r="C133" s="39"/>
      <c r="D133" s="43">
        <v>5000</v>
      </c>
      <c r="E133" s="43">
        <v>1000</v>
      </c>
      <c r="F133" s="43">
        <v>40</v>
      </c>
      <c r="G133" s="43" t="s">
        <v>12</v>
      </c>
      <c r="H133" s="43"/>
      <c r="I133" s="44">
        <v>35.456933143500002</v>
      </c>
      <c r="J133" s="48"/>
      <c r="K133" s="5"/>
      <c r="P133" s="56"/>
    </row>
    <row r="134" spans="1:16" ht="13.5" hidden="1" customHeight="1" x14ac:dyDescent="0.2">
      <c r="A134" s="39"/>
      <c r="B134" s="39"/>
      <c r="C134" s="39"/>
      <c r="D134" s="43">
        <v>4000</v>
      </c>
      <c r="E134" s="43">
        <v>1000</v>
      </c>
      <c r="F134" s="43">
        <v>50</v>
      </c>
      <c r="G134" s="43" t="s">
        <v>11</v>
      </c>
      <c r="H134" s="43"/>
      <c r="I134" s="44">
        <v>34.580100175500007</v>
      </c>
      <c r="J134" s="48"/>
      <c r="K134" s="5" t="str">
        <f>IF($K$8&gt;0,I133*(100%-$K$8),CLEAN("  "))</f>
        <v xml:space="preserve">  </v>
      </c>
      <c r="P134" s="56"/>
    </row>
    <row r="135" spans="1:16" ht="13.5" hidden="1" customHeight="1" x14ac:dyDescent="0.2">
      <c r="A135" s="39"/>
      <c r="B135" s="39"/>
      <c r="C135" s="39"/>
      <c r="D135" s="43">
        <v>3000</v>
      </c>
      <c r="E135" s="43">
        <v>1000</v>
      </c>
      <c r="F135" s="43">
        <v>60</v>
      </c>
      <c r="G135" s="43" t="s">
        <v>15</v>
      </c>
      <c r="H135" s="43"/>
      <c r="I135" s="44">
        <v>31.237174485000004</v>
      </c>
      <c r="J135" s="48"/>
      <c r="K135" s="5" t="str">
        <f>IF($K$8&gt;0,I134*(100%-$K$8),CLEAN("  "))</f>
        <v xml:space="preserve">  </v>
      </c>
      <c r="P135" s="56"/>
    </row>
    <row r="136" spans="1:16" ht="13.5" hidden="1" customHeight="1" x14ac:dyDescent="0.2">
      <c r="A136" s="39"/>
      <c r="B136" s="39"/>
      <c r="C136" s="39"/>
      <c r="D136" s="43">
        <v>2500</v>
      </c>
      <c r="E136" s="43">
        <v>1000</v>
      </c>
      <c r="F136" s="43">
        <v>80</v>
      </c>
      <c r="G136" s="43" t="s">
        <v>13</v>
      </c>
      <c r="H136" s="43"/>
      <c r="I136" s="44">
        <v>32.881236300000005</v>
      </c>
      <c r="J136" s="48"/>
      <c r="K136" s="5" t="str">
        <f>IF($K$8&gt;0,I135*(100%-$K$8),CLEAN("  "))</f>
        <v xml:space="preserve">  </v>
      </c>
      <c r="P136" s="56"/>
    </row>
    <row r="137" spans="1:16" ht="13.5" hidden="1" customHeight="1" x14ac:dyDescent="0.2">
      <c r="A137" s="39"/>
      <c r="B137" s="39"/>
      <c r="C137" s="39"/>
      <c r="D137" s="43">
        <v>2000</v>
      </c>
      <c r="E137" s="43">
        <v>1000</v>
      </c>
      <c r="F137" s="43">
        <v>100</v>
      </c>
      <c r="G137" s="43" t="s">
        <v>16</v>
      </c>
      <c r="H137" s="44"/>
      <c r="I137" s="44">
        <v>31.346778606000004</v>
      </c>
      <c r="J137" s="48"/>
      <c r="K137" s="5" t="str">
        <f>IF($K$8&gt;0,I136*(100%-$K$8),CLEAN("  "))</f>
        <v xml:space="preserve">  </v>
      </c>
      <c r="P137" s="56"/>
    </row>
    <row r="138" spans="1:16" ht="12.75" hidden="1" customHeight="1" x14ac:dyDescent="0.2">
      <c r="A138" s="39"/>
      <c r="B138" s="39"/>
      <c r="C138" s="39"/>
      <c r="D138" s="42"/>
      <c r="E138" s="42"/>
      <c r="F138" s="42"/>
      <c r="G138" s="42"/>
      <c r="I138" s="44"/>
      <c r="J138" s="47"/>
      <c r="K138" s="5" t="str">
        <f>IF($K$8&gt;0,I137*(100%-$K$8),CLEAN("  "))</f>
        <v xml:space="preserve">  </v>
      </c>
      <c r="P138" s="56"/>
    </row>
    <row r="139" spans="1:16" ht="14.25" hidden="1" x14ac:dyDescent="0.2">
      <c r="A139" s="39"/>
      <c r="B139" s="39"/>
      <c r="C139" s="39"/>
      <c r="D139" s="42"/>
      <c r="E139" s="42"/>
      <c r="F139" s="42"/>
      <c r="G139" s="42"/>
      <c r="I139" s="44"/>
      <c r="J139" s="47"/>
      <c r="K139" s="5"/>
      <c r="P139" s="56"/>
    </row>
    <row r="140" spans="1:16" ht="18.600000000000001" hidden="1" customHeight="1" x14ac:dyDescent="0.2">
      <c r="A140" s="39"/>
      <c r="B140" s="40" t="s">
        <v>22</v>
      </c>
      <c r="C140" s="39"/>
      <c r="D140" s="43"/>
      <c r="E140" s="39"/>
      <c r="F140" s="43"/>
      <c r="G140" s="43"/>
      <c r="I140" s="44"/>
      <c r="J140" s="47"/>
      <c r="K140" s="5"/>
      <c r="P140" s="56"/>
    </row>
    <row r="141" spans="1:16" ht="14.25" hidden="1" customHeight="1" x14ac:dyDescent="0.2">
      <c r="A141" s="39"/>
      <c r="B141" s="41" t="s">
        <v>25</v>
      </c>
      <c r="C141" s="39"/>
      <c r="D141" s="43"/>
      <c r="E141" s="39"/>
      <c r="F141" s="43"/>
      <c r="G141" s="43"/>
      <c r="I141" s="44"/>
      <c r="J141" s="47"/>
      <c r="K141" s="5"/>
      <c r="P141" s="56"/>
    </row>
    <row r="142" spans="1:16" ht="14.25" hidden="1" customHeight="1" x14ac:dyDescent="0.2">
      <c r="A142" s="39"/>
      <c r="B142" s="41" t="s">
        <v>24</v>
      </c>
      <c r="C142" s="39"/>
      <c r="D142" s="43"/>
      <c r="E142" s="39"/>
      <c r="F142" s="43"/>
      <c r="G142" s="43"/>
      <c r="I142" s="44"/>
      <c r="J142" s="47"/>
      <c r="K142" s="5"/>
      <c r="P142" s="56"/>
    </row>
    <row r="143" spans="1:16" hidden="1" x14ac:dyDescent="0.2">
      <c r="A143" s="39"/>
      <c r="B143" s="39"/>
      <c r="C143" s="39"/>
      <c r="D143" s="43">
        <v>5000</v>
      </c>
      <c r="E143" s="43">
        <v>1000</v>
      </c>
      <c r="F143" s="43">
        <v>40</v>
      </c>
      <c r="G143" s="43" t="s">
        <v>12</v>
      </c>
      <c r="H143" s="44"/>
      <c r="I143" s="44">
        <v>44.389669005000009</v>
      </c>
      <c r="J143" s="48"/>
      <c r="K143" s="5"/>
      <c r="P143" s="56"/>
    </row>
    <row r="144" spans="1:16" hidden="1" x14ac:dyDescent="0.2">
      <c r="A144" s="39"/>
      <c r="B144" s="39"/>
      <c r="C144" s="39"/>
      <c r="D144" s="43">
        <v>4000</v>
      </c>
      <c r="E144" s="43">
        <v>1000</v>
      </c>
      <c r="F144" s="43">
        <v>50</v>
      </c>
      <c r="G144" s="43" t="s">
        <v>11</v>
      </c>
      <c r="H144" s="44"/>
      <c r="I144" s="44">
        <v>42.416794827000011</v>
      </c>
      <c r="J144" s="48"/>
      <c r="K144" s="5" t="str">
        <f>IF($K$8&gt;0,I143*(100%-$K$8),CLEAN("  "))</f>
        <v xml:space="preserve">  </v>
      </c>
      <c r="P144" s="56"/>
    </row>
    <row r="145" spans="1:16" hidden="1" x14ac:dyDescent="0.2">
      <c r="A145" s="39"/>
      <c r="B145" s="39"/>
      <c r="C145" s="39"/>
      <c r="D145" s="43">
        <v>3000</v>
      </c>
      <c r="E145" s="43">
        <v>1000</v>
      </c>
      <c r="F145" s="43">
        <v>60</v>
      </c>
      <c r="G145" s="43" t="s">
        <v>15</v>
      </c>
      <c r="H145" s="44"/>
      <c r="I145" s="44">
        <v>37.977827926500005</v>
      </c>
      <c r="J145" s="48"/>
      <c r="K145" s="5" t="str">
        <f>IF($K$8&gt;0,I144*(100%-$K$8),CLEAN("  "))</f>
        <v xml:space="preserve">  </v>
      </c>
      <c r="P145" s="56"/>
    </row>
    <row r="146" spans="1:16" hidden="1" x14ac:dyDescent="0.2">
      <c r="A146" s="39"/>
      <c r="B146" s="39"/>
      <c r="C146" s="39"/>
      <c r="D146" s="43">
        <v>2500</v>
      </c>
      <c r="E146" s="43">
        <v>1000</v>
      </c>
      <c r="F146" s="43">
        <v>80</v>
      </c>
      <c r="G146" s="43" t="s">
        <v>13</v>
      </c>
      <c r="H146" s="44"/>
      <c r="I146" s="44">
        <v>38.361442350000004</v>
      </c>
      <c r="J146" s="48"/>
      <c r="K146" s="5" t="str">
        <f>IF($K$8&gt;0,I145*(100%-$K$8),CLEAN("  "))</f>
        <v xml:space="preserve">  </v>
      </c>
      <c r="P146" s="56"/>
    </row>
    <row r="147" spans="1:16" hidden="1" x14ac:dyDescent="0.2">
      <c r="A147" s="39"/>
      <c r="B147" s="39"/>
      <c r="C147" s="39"/>
      <c r="D147" s="43">
        <v>2000</v>
      </c>
      <c r="E147" s="43">
        <v>1000</v>
      </c>
      <c r="F147" s="43">
        <v>100</v>
      </c>
      <c r="G147" s="43" t="s">
        <v>16</v>
      </c>
      <c r="H147" s="44"/>
      <c r="I147" s="44">
        <v>37.046192898000001</v>
      </c>
      <c r="J147" s="48"/>
      <c r="K147" s="5" t="str">
        <f>IF($K$8&gt;0,I146*(100%-$K$8),CLEAN("  "))</f>
        <v xml:space="preserve">  </v>
      </c>
      <c r="P147" s="56"/>
    </row>
    <row r="148" spans="1:16" ht="14.25" hidden="1" x14ac:dyDescent="0.2">
      <c r="A148" s="39"/>
      <c r="B148" s="39"/>
      <c r="C148" s="39"/>
      <c r="D148" s="42"/>
      <c r="E148" s="42"/>
      <c r="F148" s="42"/>
      <c r="G148" s="42"/>
      <c r="J148" s="49"/>
      <c r="K148" s="5" t="str">
        <f>IF($K$8&gt;0,I147*(100%-$K$8),CLEAN("  "))</f>
        <v xml:space="preserve">  </v>
      </c>
    </row>
    <row r="149" spans="1:16" ht="14.25" hidden="1" x14ac:dyDescent="0.2">
      <c r="A149" s="39"/>
      <c r="B149" s="39"/>
      <c r="C149" s="39"/>
      <c r="D149" s="42"/>
      <c r="E149" s="42"/>
      <c r="F149" s="42"/>
      <c r="G149" s="42"/>
      <c r="K149" s="5"/>
    </row>
    <row r="150" spans="1:16" ht="14.25" hidden="1" x14ac:dyDescent="0.2">
      <c r="A150" s="39"/>
      <c r="B150" s="39"/>
      <c r="C150" s="39"/>
      <c r="D150" s="42"/>
      <c r="E150" s="42"/>
      <c r="F150" s="42"/>
      <c r="G150" s="42"/>
      <c r="K150" s="5"/>
    </row>
    <row r="151" spans="1:16" ht="14.25" hidden="1" x14ac:dyDescent="0.2">
      <c r="A151" s="39"/>
      <c r="B151" s="39"/>
      <c r="C151" s="39"/>
      <c r="D151" s="42"/>
      <c r="E151" s="42"/>
      <c r="F151" s="42"/>
      <c r="G151" s="42"/>
      <c r="K151" s="5"/>
    </row>
    <row r="152" spans="1:16" ht="14.25" hidden="1" x14ac:dyDescent="0.2">
      <c r="A152" s="39"/>
      <c r="B152" s="39"/>
      <c r="C152" s="39"/>
      <c r="D152" s="42"/>
      <c r="E152" s="42"/>
      <c r="F152" s="42"/>
      <c r="G152" s="42"/>
      <c r="K152" s="5"/>
    </row>
    <row r="153" spans="1:16" ht="14.25" hidden="1" x14ac:dyDescent="0.2">
      <c r="A153" s="39"/>
      <c r="B153" s="39"/>
      <c r="C153" s="39"/>
      <c r="D153" s="42"/>
      <c r="E153" s="42"/>
      <c r="F153" s="42"/>
      <c r="G153" s="42"/>
      <c r="K153" s="5"/>
    </row>
    <row r="154" spans="1:16" ht="14.25" hidden="1" x14ac:dyDescent="0.2">
      <c r="A154" s="39"/>
      <c r="B154" s="39"/>
      <c r="C154" s="39"/>
      <c r="D154" s="42"/>
      <c r="E154" s="42"/>
      <c r="F154" s="42"/>
      <c r="G154" s="42"/>
      <c r="K154" s="5"/>
    </row>
    <row r="155" spans="1:16" ht="14.25" hidden="1" x14ac:dyDescent="0.2">
      <c r="A155" s="39"/>
      <c r="B155" s="39"/>
      <c r="C155" s="39"/>
      <c r="D155" s="42"/>
      <c r="E155" s="42"/>
      <c r="F155" s="42"/>
      <c r="G155" s="42"/>
      <c r="K155" s="5"/>
    </row>
    <row r="156" spans="1:16" ht="14.25" hidden="1" x14ac:dyDescent="0.2">
      <c r="A156" s="39"/>
      <c r="B156" s="39"/>
      <c r="C156" s="39"/>
      <c r="D156" s="42"/>
      <c r="E156" s="42"/>
      <c r="F156" s="42"/>
      <c r="G156" s="42"/>
      <c r="K156" s="5"/>
    </row>
    <row r="157" spans="1:16" ht="14.25" hidden="1" x14ac:dyDescent="0.2">
      <c r="A157" s="39"/>
      <c r="B157" s="39"/>
      <c r="C157" s="39"/>
      <c r="D157" s="42"/>
      <c r="E157" s="42"/>
      <c r="F157" s="42"/>
      <c r="G157" s="42"/>
      <c r="K157" s="5"/>
    </row>
    <row r="158" spans="1:16" ht="14.25" hidden="1" x14ac:dyDescent="0.2">
      <c r="A158" s="39"/>
      <c r="B158" s="39"/>
      <c r="C158" s="39"/>
      <c r="D158" s="42"/>
      <c r="E158" s="42"/>
      <c r="F158" s="42"/>
      <c r="G158" s="42"/>
      <c r="K158" s="5"/>
    </row>
    <row r="159" spans="1:16" ht="14.25" hidden="1" x14ac:dyDescent="0.2">
      <c r="A159" s="39"/>
      <c r="B159" s="39"/>
      <c r="C159" s="39"/>
      <c r="D159" s="42"/>
      <c r="E159" s="42"/>
      <c r="F159" s="42"/>
      <c r="G159" s="42"/>
      <c r="K159" s="5"/>
    </row>
    <row r="160" spans="1:16" ht="14.25" hidden="1" x14ac:dyDescent="0.2">
      <c r="A160" s="39"/>
      <c r="B160" s="39"/>
      <c r="C160" s="39"/>
      <c r="D160" s="42"/>
      <c r="E160" s="42"/>
      <c r="F160" s="42"/>
      <c r="G160" s="42"/>
      <c r="K160" s="5"/>
    </row>
    <row r="161" spans="1:11" ht="14.25" hidden="1" x14ac:dyDescent="0.2">
      <c r="A161" s="39"/>
      <c r="B161" s="39"/>
      <c r="C161" s="39"/>
      <c r="D161" s="42"/>
      <c r="E161" s="42"/>
      <c r="F161" s="42"/>
      <c r="G161" s="42"/>
      <c r="K161" s="5"/>
    </row>
    <row r="162" spans="1:11" ht="14.25" hidden="1" x14ac:dyDescent="0.2">
      <c r="A162" s="39"/>
      <c r="B162" s="39"/>
      <c r="C162" s="39"/>
      <c r="D162" s="42"/>
      <c r="E162" s="42"/>
      <c r="F162" s="42"/>
      <c r="G162" s="42"/>
      <c r="K162" s="5"/>
    </row>
    <row r="163" spans="1:11" ht="14.25" hidden="1" x14ac:dyDescent="0.2">
      <c r="A163" s="39"/>
      <c r="B163" s="39"/>
      <c r="C163" s="39"/>
      <c r="D163" s="42"/>
      <c r="E163" s="42"/>
      <c r="F163" s="42"/>
      <c r="G163" s="42"/>
      <c r="K163" s="5"/>
    </row>
    <row r="164" spans="1:11" hidden="1" x14ac:dyDescent="0.2">
      <c r="K164" s="5"/>
    </row>
    <row r="165" spans="1:11" x14ac:dyDescent="0.2"/>
    <row r="166" spans="1:11" x14ac:dyDescent="0.2"/>
    <row r="167" spans="1:11" x14ac:dyDescent="0.2"/>
    <row r="168" spans="1:11" x14ac:dyDescent="0.2"/>
    <row r="216" ht="13.5" hidden="1" customHeight="1" x14ac:dyDescent="0.2"/>
    <row r="217" ht="13.5" hidden="1" customHeight="1" x14ac:dyDescent="0.2"/>
    <row r="218" ht="13.5" hidden="1" customHeight="1" x14ac:dyDescent="0.2"/>
    <row r="219" ht="13.5" hidden="1" customHeight="1" x14ac:dyDescent="0.2"/>
    <row r="220" ht="13.5" hidden="1" customHeight="1" x14ac:dyDescent="0.2"/>
    <row r="221" ht="13.5" hidden="1" customHeight="1" x14ac:dyDescent="0.2"/>
    <row r="222" ht="13.5" hidden="1" customHeight="1" x14ac:dyDescent="0.2"/>
    <row r="235" spans="11:256" ht="13.5" hidden="1" customHeight="1" x14ac:dyDescent="0.2">
      <c r="L235" s="4"/>
      <c r="M235" s="4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  <c r="IE235"/>
      <c r="IF235"/>
      <c r="IG235"/>
      <c r="IH235"/>
      <c r="II23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</row>
    <row r="236" spans="11:256" ht="12.75" hidden="1" customHeight="1" x14ac:dyDescent="0.2">
      <c r="K236" s="24"/>
    </row>
    <row r="237" spans="11:256" ht="12.75" hidden="1" customHeight="1" x14ac:dyDescent="0.2"/>
    <row r="247" spans="12:12" hidden="1" x14ac:dyDescent="0.2">
      <c r="L247" s="8"/>
    </row>
    <row r="255" spans="12:12" hidden="1" x14ac:dyDescent="0.2">
      <c r="L255" s="9"/>
    </row>
    <row r="256" spans="12:12" hidden="1" x14ac:dyDescent="0.2">
      <c r="L256" s="8"/>
    </row>
    <row r="262" spans="12:12" hidden="1" x14ac:dyDescent="0.2">
      <c r="L262" s="8"/>
    </row>
    <row r="271" spans="12:12" hidden="1" x14ac:dyDescent="0.2">
      <c r="L271" s="4"/>
    </row>
    <row r="275" spans="11:256" hidden="1" x14ac:dyDescent="0.2">
      <c r="L275" s="4"/>
      <c r="M275" s="4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</row>
    <row r="276" spans="11:256" hidden="1" x14ac:dyDescent="0.2">
      <c r="K276" s="24"/>
      <c r="L276" s="4"/>
      <c r="M276" s="4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</row>
    <row r="277" spans="11:256" hidden="1" x14ac:dyDescent="0.2">
      <c r="K277" s="24"/>
      <c r="L277" s="4"/>
      <c r="M277" s="4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</row>
    <row r="278" spans="11:256" hidden="1" x14ac:dyDescent="0.2">
      <c r="K278" s="24"/>
      <c r="L278" s="4"/>
      <c r="M278" s="4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</row>
    <row r="279" spans="11:256" ht="13.5" hidden="1" customHeight="1" x14ac:dyDescent="0.2">
      <c r="K279" s="24"/>
      <c r="L279" s="4"/>
      <c r="M279" s="4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</row>
    <row r="280" spans="11:256" ht="13.5" hidden="1" customHeight="1" x14ac:dyDescent="0.2">
      <c r="K280" s="24"/>
      <c r="L280" s="4"/>
      <c r="M280" s="4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</row>
    <row r="281" spans="11:256" ht="13.5" hidden="1" customHeight="1" x14ac:dyDescent="0.2">
      <c r="K281" s="24"/>
      <c r="L281" s="4"/>
      <c r="M281" s="4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</row>
    <row r="282" spans="11:256" ht="13.5" hidden="1" customHeight="1" x14ac:dyDescent="0.2">
      <c r="K282" s="24"/>
      <c r="L282" s="4"/>
      <c r="M282" s="4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</row>
    <row r="283" spans="11:256" hidden="1" x14ac:dyDescent="0.2">
      <c r="K283" s="24"/>
      <c r="L283" s="4"/>
      <c r="M283" s="4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</row>
    <row r="284" spans="11:256" hidden="1" x14ac:dyDescent="0.2">
      <c r="K284" s="24"/>
      <c r="L284" s="4"/>
      <c r="M284" s="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</row>
    <row r="285" spans="11:256" hidden="1" x14ac:dyDescent="0.2">
      <c r="K285" s="24"/>
      <c r="L285" s="4"/>
      <c r="M285" s="4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</row>
    <row r="286" spans="11:256" hidden="1" x14ac:dyDescent="0.2">
      <c r="K286" s="24"/>
      <c r="L286" s="4"/>
      <c r="M286" s="4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/>
      <c r="IA286"/>
      <c r="IB286"/>
      <c r="IC286"/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</row>
    <row r="287" spans="11:256" ht="13.5" hidden="1" customHeight="1" x14ac:dyDescent="0.2">
      <c r="K287" s="24"/>
      <c r="L287" s="4"/>
      <c r="M287" s="4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</row>
    <row r="288" spans="11:256" ht="13.5" hidden="1" customHeight="1" x14ac:dyDescent="0.2">
      <c r="K288" s="24"/>
      <c r="L288" s="4"/>
      <c r="M288" s="4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</row>
    <row r="289" spans="11:256" ht="13.5" hidden="1" customHeight="1" x14ac:dyDescent="0.2">
      <c r="K289" s="24"/>
      <c r="L289" s="4"/>
      <c r="M289" s="4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</row>
    <row r="290" spans="11:256" hidden="1" x14ac:dyDescent="0.2">
      <c r="K290" s="24"/>
    </row>
    <row r="310" x14ac:dyDescent="0.2"/>
  </sheetData>
  <sheetProtection algorithmName="SHA-512" hashValue="wlUDq5w7J3V2ZCb5xr8Yq2IBNo8uOoY/SMY35hXwGL6S+3FrSmKux5Kn3Y9VF6Zz3Mp9ur5iKhr7y/UZ5S9n/A==" saltValue="DPbIwfz3ChIeBV+h1LjAeA==" spinCount="100000" sheet="1" objects="1" scenarios="1" selectLockedCells="1"/>
  <mergeCells count="12">
    <mergeCell ref="E8:I8"/>
    <mergeCell ref="I5:L5"/>
    <mergeCell ref="B46:K46"/>
    <mergeCell ref="B9:C10"/>
    <mergeCell ref="D9:D10"/>
    <mergeCell ref="E9:E10"/>
    <mergeCell ref="F9:F10"/>
    <mergeCell ref="G9:G10"/>
    <mergeCell ref="J9:J10"/>
    <mergeCell ref="B13:K13"/>
    <mergeCell ref="B23:K23"/>
    <mergeCell ref="B35:K35"/>
  </mergeCells>
  <phoneticPr fontId="17" type="noConversion"/>
  <hyperlinks>
    <hyperlink ref="D3" r:id="rId1" xr:uid="{00000000-0004-0000-0000-000000000000}"/>
  </hyperlinks>
  <pageMargins left="0.19685039370078741" right="1.1811023622047245" top="0" bottom="0.23622047244094491" header="0" footer="0"/>
  <pageSetup paperSize="9" scale="93" firstPageNumber="0" orientation="portrait" r:id="rId2"/>
  <headerFooter alignWithMargins="0">
    <oddHeader xml:space="preserve">&amp;R              </oddHeader>
    <oddFooter>&amp;C&amp;P  /  &amp;N&amp;RHekamerk OÜ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KIVIVILLAST ISOLATSIOONIMATID</vt:lpstr>
    </vt:vector>
  </TitlesOfParts>
  <Company>HEKAMERK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ISOLATSIOONIMATID</dc:title>
  <dc:creator>HEKAMERK</dc:creator>
  <cp:lastModifiedBy>Paul Ööbik</cp:lastModifiedBy>
  <cp:lastPrinted>2017-01-19T08:03:52Z</cp:lastPrinted>
  <dcterms:created xsi:type="dcterms:W3CDTF">2009-12-14T07:18:18Z</dcterms:created>
  <dcterms:modified xsi:type="dcterms:W3CDTF">2023-08-31T05:28:59Z</dcterms:modified>
  <cp:category>HINNAKIRI</cp:category>
</cp:coreProperties>
</file>