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4. HINNAKIRJAD\HINNAKIRJAD 2022\"/>
    </mc:Choice>
  </mc:AlternateContent>
  <xr:revisionPtr revIDLastSave="0" documentId="8_{8CE2BACF-F3C2-4FB6-80E9-D712C8085B32}" xr6:coauthVersionLast="47" xr6:coauthVersionMax="47" xr10:uidLastSave="{00000000-0000-0000-0000-000000000000}"/>
  <bookViews>
    <workbookView xWindow="840" yWindow="225" windowWidth="27390" windowHeight="14925" xr2:uid="{00000000-000D-0000-FFFF-FFFF00000000}"/>
  </bookViews>
  <sheets>
    <sheet name="Sheet1" sheetId="1" r:id="rId1"/>
  </sheets>
  <definedNames>
    <definedName name="_xlnm.Print_Area" localSheetId="0">Sheet1!$A:$K</definedName>
    <definedName name="_xlnm.Print_Titles" localSheetId="0">Sheet1!$9:$10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15" i="1"/>
  <c r="J43" i="1"/>
  <c r="J44" i="1"/>
  <c r="J42" i="1"/>
  <c r="J41" i="1"/>
  <c r="J40" i="1"/>
  <c r="J39" i="1"/>
  <c r="J38" i="1"/>
  <c r="J37" i="1"/>
  <c r="J21" i="1"/>
  <c r="J27" i="1"/>
  <c r="J28" i="1"/>
  <c r="J29" i="1"/>
  <c r="J30" i="1"/>
  <c r="J31" i="1"/>
  <c r="J32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<sst xmlns="http://schemas.openxmlformats.org/spreadsheetml/2006/main" count="44" uniqueCount="35">
  <si>
    <t>TEL. 6776 300</t>
  </si>
  <si>
    <t>MÕÕT</t>
  </si>
  <si>
    <t>KOOD</t>
  </si>
  <si>
    <t>HIND</t>
  </si>
  <si>
    <t xml:space="preserve">HIND </t>
  </si>
  <si>
    <t>KM-TA</t>
  </si>
  <si>
    <t>33,7x2,6 DN25</t>
  </si>
  <si>
    <t>48,3x2,6 DN40</t>
  </si>
  <si>
    <t>60,3x2,9 DN50</t>
  </si>
  <si>
    <t>114,3x3,6 DN100</t>
  </si>
  <si>
    <t>76,1x2,9 DN65</t>
  </si>
  <si>
    <t>42,4x2,6 DN32</t>
  </si>
  <si>
    <t>KEEVISÕMBLUSEGA TERASTORUD</t>
  </si>
  <si>
    <t>KRUNDITUD RAL7012, EN 10255-M, S195T, KEERMESTATAV</t>
  </si>
  <si>
    <t>21,3x2,6 DN15</t>
  </si>
  <si>
    <t>26,9x2,6 DN20</t>
  </si>
  <si>
    <t>33,7x3,2 DN25</t>
  </si>
  <si>
    <t>42,2x3,2 DN32</t>
  </si>
  <si>
    <t>48,3x3,2 DN40</t>
  </si>
  <si>
    <t>60,3x3,6 DN50</t>
  </si>
  <si>
    <t>EN 10255, EN 10240</t>
  </si>
  <si>
    <t>76,1x3,6 DN65</t>
  </si>
  <si>
    <t>88,9x4,0 DN80</t>
  </si>
  <si>
    <t xml:space="preserve">KEEVISÕMBLUSEGA TERASTORUD, TSINGITUD </t>
  </si>
  <si>
    <t>KRUNDITUD TUMEHALL RAL7012, EN10217-1, P235TR1, KEEVITATAV</t>
  </si>
  <si>
    <t>HEKAMERK OÜ</t>
  </si>
  <si>
    <t>info@hekamerk.ee</t>
  </si>
  <si>
    <t>HINNAKIRI</t>
  </si>
  <si>
    <t>TERASTORUD</t>
  </si>
  <si>
    <t>PARTNERI SOODUSTUS:</t>
  </si>
  <si>
    <t>2.03</t>
  </si>
  <si>
    <t>LEIVA TN. 4, 12618 TALLINN</t>
  </si>
  <si>
    <t>139.0x4,0 DN125</t>
  </si>
  <si>
    <t>88,9x2,9 DN80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</si>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</sst>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Verdana"/>
      <family val="2"/>
      <charset val="1"/>
    </font>
    <font>
      <b/>
      <sz val="10"/>
      <color indexed="12"/>
      <name val="Verdana"/>
      <family val="2"/>
      <charset val="186"/>
    </font>
    <font>
      <sz val="10"/>
      <name val="Verdana"/>
      <family val="2"/>
      <charset val="1"/>
    </font>
    <font>
      <u/>
      <sz val="10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Protection="1">
      <protection hidden="1"/>
    </xf>
    <xf numFmtId="2" fontId="11" fillId="0" borderId="0" xfId="0" applyNumberFormat="1" applyFont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95250</xdr:rowOff>
    </xdr:from>
    <xdr:to>
      <xdr:col>1</xdr:col>
      <xdr:colOff>657225</xdr:colOff>
      <xdr:row>18</xdr:row>
      <xdr:rowOff>66675</xdr:rowOff>
    </xdr:to>
    <xdr:pic>
      <xdr:nvPicPr>
        <xdr:cNvPr id="1108" name="Pictur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52725"/>
          <a:ext cx="1304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76200</xdr:rowOff>
    </xdr:from>
    <xdr:to>
      <xdr:col>1</xdr:col>
      <xdr:colOff>581025</xdr:colOff>
      <xdr:row>29</xdr:row>
      <xdr:rowOff>152400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62475"/>
          <a:ext cx="1228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36</xdr:row>
      <xdr:rowOff>76200</xdr:rowOff>
    </xdr:from>
    <xdr:to>
      <xdr:col>1</xdr:col>
      <xdr:colOff>590550</xdr:colOff>
      <xdr:row>40</xdr:row>
      <xdr:rowOff>9526</xdr:rowOff>
    </xdr:to>
    <xdr:pic>
      <xdr:nvPicPr>
        <xdr:cNvPr id="1110" name="Pictur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200775"/>
          <a:ext cx="1228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152400</xdr:rowOff>
    </xdr:from>
    <xdr:to>
      <xdr:col>7</xdr:col>
      <xdr:colOff>634813</xdr:colOff>
      <xdr:row>2</xdr:row>
      <xdr:rowOff>104775</xdr:rowOff>
    </xdr:to>
    <xdr:pic>
      <xdr:nvPicPr>
        <xdr:cNvPr id="1111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5240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showGridLines="0" tabSelected="1" zoomScale="85" zoomScaleNormal="85" workbookViewId="0">
      <selection activeCell="K32" sqref="K32"/>
    </sheetView>
  </sheetViews>
  <sheetFormatPr defaultColWidth="0" defaultRowHeight="12.75" zeroHeight="1" x14ac:dyDescent="0.2"/>
  <cols>
    <col min="1" max="2" width="10.85546875" style="1" customWidth="1"/>
    <col min="3" max="3" width="7.28515625" style="1" customWidth="1"/>
    <col min="4" max="4" width="20.42578125" style="2" customWidth="1"/>
    <col min="5" max="5" width="12.85546875" style="1" bestFit="1" customWidth="1"/>
    <col min="6" max="6" width="2.5703125" style="1" customWidth="1"/>
    <col min="7" max="7" width="7.42578125" style="2" customWidth="1"/>
    <col min="8" max="8" width="9.7109375" style="3" customWidth="1"/>
    <col min="9" max="9" width="1.85546875" style="1" customWidth="1"/>
    <col min="10" max="10" width="11" style="1" customWidth="1"/>
    <col min="11" max="11" width="9.140625" style="36" customWidth="1"/>
    <col min="12" max="12" width="10.42578125" style="36" bestFit="1" customWidth="1"/>
    <col min="13" max="16384" width="0" style="1" hidden="1"/>
  </cols>
  <sheetData>
    <row r="1" spans="1:12" ht="18" x14ac:dyDescent="0.25">
      <c r="A1" s="29" t="s">
        <v>25</v>
      </c>
      <c r="B1" s="30"/>
      <c r="C1" s="31"/>
      <c r="D1" s="30"/>
      <c r="E1" s="31"/>
      <c r="F1" s="31"/>
      <c r="G1" s="31"/>
      <c r="H1" s="31"/>
      <c r="I1" s="31"/>
      <c r="J1" s="35" t="s">
        <v>30</v>
      </c>
    </row>
    <row r="2" spans="1:12" x14ac:dyDescent="0.2">
      <c r="A2" s="30" t="s">
        <v>31</v>
      </c>
      <c r="B2" s="30"/>
      <c r="C2" s="31"/>
      <c r="D2" s="30"/>
      <c r="E2" s="31"/>
      <c r="F2" s="31"/>
      <c r="G2" s="31"/>
      <c r="H2" s="31"/>
      <c r="I2" s="31"/>
      <c r="J2" s="30"/>
    </row>
    <row r="3" spans="1:12" x14ac:dyDescent="0.2">
      <c r="A3" s="30" t="s">
        <v>0</v>
      </c>
      <c r="B3" s="30"/>
      <c r="C3" s="32" t="s">
        <v>26</v>
      </c>
      <c r="E3" s="31"/>
      <c r="F3" s="31"/>
      <c r="G3" s="31"/>
      <c r="H3" s="31"/>
      <c r="I3" s="30"/>
      <c r="J3" s="30"/>
    </row>
    <row r="4" spans="1:12" x14ac:dyDescent="0.2">
      <c r="A4" s="30"/>
      <c r="B4" s="30"/>
      <c r="C4" s="31"/>
      <c r="D4" s="33"/>
      <c r="E4" s="31"/>
      <c r="F4" s="31"/>
      <c r="G4" s="31"/>
      <c r="H4" s="31"/>
      <c r="I4" s="31"/>
      <c r="J4" s="30"/>
    </row>
    <row r="5" spans="1:12" ht="21" customHeight="1" x14ac:dyDescent="0.25">
      <c r="A5" s="40" t="s">
        <v>27</v>
      </c>
      <c r="B5" s="40"/>
      <c r="C5" s="40"/>
      <c r="D5" s="40"/>
      <c r="E5" s="40"/>
      <c r="F5" s="40"/>
      <c r="G5" s="40"/>
      <c r="I5" s="40"/>
      <c r="J5" s="42" t="s">
        <v>34</v>
      </c>
      <c r="K5" s="37"/>
    </row>
    <row r="6" spans="1:12" ht="6.75" customHeight="1" x14ac:dyDescent="0.25">
      <c r="A6" s="30"/>
      <c r="B6" s="30"/>
      <c r="C6" s="34"/>
      <c r="D6" s="30"/>
      <c r="E6" s="34"/>
      <c r="F6" s="34"/>
      <c r="G6" s="31"/>
      <c r="H6" s="31"/>
      <c r="I6" s="31"/>
      <c r="J6" s="30"/>
    </row>
    <row r="7" spans="1:12" s="5" customFormat="1" ht="28.5" customHeight="1" thickBot="1" x14ac:dyDescent="0.3">
      <c r="A7" s="43" t="s">
        <v>28</v>
      </c>
      <c r="B7" s="4"/>
      <c r="C7" s="7"/>
      <c r="D7" s="6"/>
      <c r="E7" s="7"/>
      <c r="F7" s="7"/>
      <c r="G7" s="8"/>
      <c r="H7" s="9"/>
      <c r="I7" s="10"/>
      <c r="K7" s="38"/>
      <c r="L7" s="38"/>
    </row>
    <row r="8" spans="1:12" s="5" customFormat="1" ht="20.25" customHeight="1" thickBot="1" x14ac:dyDescent="0.3">
      <c r="A8" s="11"/>
      <c r="B8" s="11"/>
      <c r="D8" s="12"/>
      <c r="H8" s="13"/>
      <c r="I8" s="41" t="s">
        <v>29</v>
      </c>
      <c r="J8" s="14">
        <v>0</v>
      </c>
      <c r="K8" s="38"/>
      <c r="L8" s="38"/>
    </row>
    <row r="9" spans="1:12" ht="12.75" customHeight="1" thickBot="1" x14ac:dyDescent="0.25">
      <c r="A9" s="48"/>
      <c r="B9" s="49"/>
      <c r="C9" s="52" t="s">
        <v>2</v>
      </c>
      <c r="D9" s="52" t="s">
        <v>1</v>
      </c>
      <c r="E9" s="52" t="s">
        <v>2</v>
      </c>
      <c r="F9" s="56"/>
      <c r="G9" s="52"/>
      <c r="H9" s="24" t="s">
        <v>3</v>
      </c>
      <c r="I9" s="54"/>
      <c r="J9" s="25" t="s">
        <v>4</v>
      </c>
    </row>
    <row r="10" spans="1:12" ht="12.75" customHeight="1" thickBot="1" x14ac:dyDescent="0.25">
      <c r="A10" s="50"/>
      <c r="B10" s="51"/>
      <c r="C10" s="53"/>
      <c r="D10" s="53"/>
      <c r="E10" s="53"/>
      <c r="F10" s="57"/>
      <c r="G10" s="53"/>
      <c r="H10" s="26" t="s">
        <v>5</v>
      </c>
      <c r="I10" s="55"/>
      <c r="J10" s="27" t="s">
        <v>5</v>
      </c>
    </row>
    <row r="11" spans="1:12" ht="12.75" customHeight="1" x14ac:dyDescent="0.2">
      <c r="A11" s="15"/>
      <c r="B11" s="15"/>
      <c r="C11" s="16"/>
      <c r="D11" s="16"/>
      <c r="E11" s="16"/>
      <c r="F11" s="16"/>
      <c r="G11" s="16"/>
      <c r="H11" s="17"/>
      <c r="I11" s="17"/>
      <c r="J11" s="17"/>
      <c r="K11" s="39"/>
    </row>
    <row r="12" spans="1:12" ht="12.75" customHeight="1" x14ac:dyDescent="0.2">
      <c r="A12" s="15" t="s">
        <v>12</v>
      </c>
      <c r="B12" s="15"/>
      <c r="C12" s="16"/>
      <c r="D12" s="16"/>
      <c r="E12" s="16"/>
      <c r="F12" s="16"/>
      <c r="G12" s="16"/>
      <c r="H12" s="17"/>
      <c r="I12" s="17"/>
      <c r="J12" s="17"/>
      <c r="K12" s="39"/>
    </row>
    <row r="13" spans="1:12" x14ac:dyDescent="0.2">
      <c r="A13" s="18" t="s">
        <v>24</v>
      </c>
      <c r="B13" s="22"/>
      <c r="C13" s="20"/>
      <c r="D13" s="20"/>
      <c r="E13" s="20"/>
      <c r="F13" s="20"/>
      <c r="G13" s="22"/>
      <c r="H13" s="21"/>
      <c r="I13" s="21"/>
      <c r="J13" s="19"/>
    </row>
    <row r="14" spans="1:12" x14ac:dyDescent="0.2">
      <c r="A14" s="18"/>
      <c r="B14" s="22"/>
      <c r="C14" s="20"/>
      <c r="D14" s="20"/>
      <c r="E14" s="21"/>
      <c r="F14" s="20"/>
      <c r="G14" s="22"/>
      <c r="H14" s="21"/>
      <c r="I14" s="21"/>
      <c r="J14" s="19"/>
    </row>
    <row r="15" spans="1:12" x14ac:dyDescent="0.2">
      <c r="A15" s="22"/>
      <c r="B15" s="22"/>
      <c r="C15" s="23"/>
      <c r="D15" s="20" t="s">
        <v>6</v>
      </c>
      <c r="E15" s="44">
        <v>10400025</v>
      </c>
      <c r="F15" s="23"/>
      <c r="G15" s="47"/>
      <c r="H15" s="21">
        <v>5.7230904688531803</v>
      </c>
      <c r="I15" s="21">
        <v>28.32</v>
      </c>
      <c r="J15" s="19" t="str">
        <f t="shared" ref="J15:J22" si="0">IF($J$8&gt;0,H15*(100%-$J$8),CLEAN("  "))</f>
        <v xml:space="preserve">  </v>
      </c>
    </row>
    <row r="16" spans="1:12" ht="13.5" customHeight="1" x14ac:dyDescent="0.2">
      <c r="A16" s="22"/>
      <c r="B16" s="22"/>
      <c r="C16" s="23"/>
      <c r="D16" s="20" t="s">
        <v>11</v>
      </c>
      <c r="E16" s="45">
        <v>10400032</v>
      </c>
      <c r="F16" s="23"/>
      <c r="G16" s="47"/>
      <c r="H16" s="21">
        <v>7.1229349924908796</v>
      </c>
      <c r="I16" s="21">
        <v>40.03</v>
      </c>
      <c r="J16" s="19" t="str">
        <f t="shared" si="0"/>
        <v xml:space="preserve">  </v>
      </c>
    </row>
    <row r="17" spans="1:10" ht="13.5" customHeight="1" x14ac:dyDescent="0.2">
      <c r="A17" s="22"/>
      <c r="B17" s="22"/>
      <c r="C17" s="23"/>
      <c r="D17" s="20" t="s">
        <v>7</v>
      </c>
      <c r="E17" s="45">
        <v>10400040</v>
      </c>
      <c r="F17" s="23"/>
      <c r="G17" s="47"/>
      <c r="H17" s="21">
        <v>8.6327683615819186</v>
      </c>
      <c r="I17" s="21">
        <v>51</v>
      </c>
      <c r="J17" s="19" t="str">
        <f t="shared" si="0"/>
        <v xml:space="preserve">  </v>
      </c>
    </row>
    <row r="18" spans="1:10" ht="13.5" customHeight="1" x14ac:dyDescent="0.2">
      <c r="A18" s="22"/>
      <c r="B18" s="22"/>
      <c r="C18" s="23"/>
      <c r="D18" s="20" t="s">
        <v>8</v>
      </c>
      <c r="E18" s="45">
        <v>10400050</v>
      </c>
      <c r="F18" s="23"/>
      <c r="G18" s="47"/>
      <c r="H18" s="21">
        <v>15.074473549049818</v>
      </c>
      <c r="I18" s="21">
        <v>76.17</v>
      </c>
      <c r="J18" s="19" t="str">
        <f t="shared" si="0"/>
        <v xml:space="preserve">  </v>
      </c>
    </row>
    <row r="19" spans="1:10" ht="13.5" customHeight="1" x14ac:dyDescent="0.2">
      <c r="A19" s="22"/>
      <c r="B19" s="22"/>
      <c r="C19" s="23"/>
      <c r="D19" s="20" t="s">
        <v>10</v>
      </c>
      <c r="E19" s="45">
        <v>10400065</v>
      </c>
      <c r="F19" s="23"/>
      <c r="G19" s="47"/>
      <c r="H19" s="21">
        <v>16.444284168770281</v>
      </c>
      <c r="I19" s="21">
        <v>100.82</v>
      </c>
      <c r="J19" s="19" t="str">
        <f t="shared" si="0"/>
        <v xml:space="preserve">  </v>
      </c>
    </row>
    <row r="20" spans="1:10" x14ac:dyDescent="0.2">
      <c r="A20" s="22"/>
      <c r="B20" s="22"/>
      <c r="C20" s="23"/>
      <c r="D20" s="20" t="s">
        <v>33</v>
      </c>
      <c r="E20" s="45">
        <v>1040008029</v>
      </c>
      <c r="F20" s="23"/>
      <c r="G20" s="47"/>
      <c r="H20" s="21">
        <v>17.43123921648229</v>
      </c>
      <c r="I20" s="21">
        <v>115.4</v>
      </c>
      <c r="J20" s="19" t="str">
        <f t="shared" si="0"/>
        <v xml:space="preserve">  </v>
      </c>
    </row>
    <row r="21" spans="1:10" x14ac:dyDescent="0.2">
      <c r="A21" s="22"/>
      <c r="B21" s="22"/>
      <c r="C21" s="23"/>
      <c r="D21" s="20" t="s">
        <v>9</v>
      </c>
      <c r="E21" s="45">
        <v>10400100</v>
      </c>
      <c r="F21" s="23"/>
      <c r="G21" s="47"/>
      <c r="H21" s="21">
        <v>29.275808936825879</v>
      </c>
      <c r="I21" s="21">
        <v>135.87</v>
      </c>
      <c r="J21" s="19" t="str">
        <f t="shared" si="0"/>
        <v xml:space="preserve">  </v>
      </c>
    </row>
    <row r="22" spans="1:10" x14ac:dyDescent="0.2">
      <c r="A22" s="22"/>
      <c r="B22" s="22"/>
      <c r="C22" s="23"/>
      <c r="D22" s="20" t="s">
        <v>32</v>
      </c>
      <c r="E22" s="45">
        <v>10400125</v>
      </c>
      <c r="F22" s="23"/>
      <c r="G22" s="47"/>
      <c r="H22" s="21">
        <v>34.873158302869172</v>
      </c>
      <c r="I22" s="21"/>
      <c r="J22" s="19" t="str">
        <f t="shared" si="0"/>
        <v xml:space="preserve">  </v>
      </c>
    </row>
    <row r="23" spans="1:10" x14ac:dyDescent="0.2">
      <c r="A23" s="22"/>
      <c r="B23" s="22"/>
      <c r="D23" s="20"/>
      <c r="E23" s="46"/>
      <c r="G23" s="47"/>
      <c r="H23" s="21"/>
      <c r="I23" s="21"/>
      <c r="J23" s="19"/>
    </row>
    <row r="24" spans="1:10" x14ac:dyDescent="0.2">
      <c r="A24" s="15" t="s">
        <v>12</v>
      </c>
      <c r="B24" s="15"/>
      <c r="C24" s="20"/>
      <c r="D24" s="20"/>
      <c r="E24" s="20"/>
      <c r="F24" s="20"/>
      <c r="G24" s="47"/>
      <c r="H24" s="21"/>
      <c r="I24" s="21"/>
      <c r="J24" s="19"/>
    </row>
    <row r="25" spans="1:10" x14ac:dyDescent="0.2">
      <c r="A25" s="18" t="s">
        <v>13</v>
      </c>
      <c r="B25" s="22"/>
      <c r="C25" s="20"/>
      <c r="D25" s="20"/>
      <c r="E25" s="20"/>
      <c r="F25" s="20"/>
      <c r="G25" s="47"/>
      <c r="H25" s="21"/>
      <c r="I25" s="21"/>
      <c r="J25" s="19"/>
    </row>
    <row r="26" spans="1:10" ht="13.5" customHeight="1" x14ac:dyDescent="0.2">
      <c r="A26" s="22"/>
      <c r="B26" s="22"/>
      <c r="D26" s="1"/>
      <c r="G26" s="47"/>
      <c r="H26" s="1"/>
      <c r="I26" s="21">
        <v>177.54</v>
      </c>
      <c r="J26" s="19"/>
    </row>
    <row r="27" spans="1:10" ht="13.5" customHeight="1" x14ac:dyDescent="0.2">
      <c r="A27" s="22"/>
      <c r="B27" s="22"/>
      <c r="C27" s="23"/>
      <c r="D27" s="20" t="s">
        <v>14</v>
      </c>
      <c r="E27" s="23">
        <v>10020015</v>
      </c>
      <c r="F27" s="23"/>
      <c r="G27" s="47"/>
      <c r="H27" s="21">
        <v>2.9289513923287314</v>
      </c>
      <c r="J27" s="19" t="str">
        <f t="shared" ref="J27:J32" si="1">IF($J$8&gt;0,H27*(100%-$J$8),CLEAN("  "))</f>
        <v xml:space="preserve">  </v>
      </c>
    </row>
    <row r="28" spans="1:10" ht="13.5" customHeight="1" x14ac:dyDescent="0.2">
      <c r="A28" s="22"/>
      <c r="B28" s="22"/>
      <c r="C28" s="23"/>
      <c r="D28" s="20" t="s">
        <v>15</v>
      </c>
      <c r="E28" s="23">
        <v>10020020</v>
      </c>
      <c r="F28" s="23"/>
      <c r="G28" s="47"/>
      <c r="H28" s="21">
        <v>4.9152542372881349</v>
      </c>
      <c r="J28" s="19" t="str">
        <f t="shared" si="1"/>
        <v xml:space="preserve">  </v>
      </c>
    </row>
    <row r="29" spans="1:10" x14ac:dyDescent="0.2">
      <c r="C29" s="23"/>
      <c r="D29" s="20" t="s">
        <v>16</v>
      </c>
      <c r="E29" s="23">
        <v>10020025</v>
      </c>
      <c r="F29" s="23"/>
      <c r="G29" s="47"/>
      <c r="H29" s="21">
        <v>6.7746978683276655</v>
      </c>
      <c r="J29" s="19" t="str">
        <f t="shared" si="1"/>
        <v xml:space="preserve">  </v>
      </c>
    </row>
    <row r="30" spans="1:10" x14ac:dyDescent="0.2">
      <c r="C30" s="23"/>
      <c r="D30" s="20" t="s">
        <v>17</v>
      </c>
      <c r="E30" s="23">
        <v>10020032</v>
      </c>
      <c r="F30" s="23"/>
      <c r="G30" s="47"/>
      <c r="H30" s="21">
        <v>9.7693032015065899</v>
      </c>
      <c r="J30" s="19" t="str">
        <f t="shared" si="1"/>
        <v xml:space="preserve">  </v>
      </c>
    </row>
    <row r="31" spans="1:10" x14ac:dyDescent="0.2">
      <c r="C31" s="23"/>
      <c r="D31" s="20" t="s">
        <v>18</v>
      </c>
      <c r="E31" s="23">
        <v>10020040</v>
      </c>
      <c r="F31" s="23"/>
      <c r="G31" s="47"/>
      <c r="H31" s="21">
        <v>10.976594027441484</v>
      </c>
      <c r="J31" s="19" t="str">
        <f t="shared" si="1"/>
        <v xml:space="preserve">  </v>
      </c>
    </row>
    <row r="32" spans="1:10" x14ac:dyDescent="0.2">
      <c r="C32" s="23"/>
      <c r="D32" s="20" t="s">
        <v>19</v>
      </c>
      <c r="E32" s="23">
        <v>10020050</v>
      </c>
      <c r="F32" s="23"/>
      <c r="G32" s="47"/>
      <c r="H32" s="21">
        <v>14.883474576271185</v>
      </c>
      <c r="J32" s="19" t="str">
        <f t="shared" si="1"/>
        <v xml:space="preserve">  </v>
      </c>
    </row>
    <row r="33" spans="1:10" x14ac:dyDescent="0.2">
      <c r="D33" s="1"/>
      <c r="G33" s="47"/>
      <c r="H33" s="1"/>
    </row>
    <row r="34" spans="1:10" x14ac:dyDescent="0.2">
      <c r="A34" s="15" t="s">
        <v>23</v>
      </c>
      <c r="B34" s="15"/>
      <c r="C34" s="20"/>
      <c r="D34" s="28"/>
      <c r="E34" s="20"/>
      <c r="F34" s="20"/>
      <c r="G34" s="47"/>
      <c r="H34" s="21"/>
      <c r="I34" s="21"/>
      <c r="J34" s="19"/>
    </row>
    <row r="35" spans="1:10" x14ac:dyDescent="0.2">
      <c r="A35" s="18" t="s">
        <v>20</v>
      </c>
      <c r="B35" s="22"/>
      <c r="C35" s="20"/>
      <c r="D35" s="20"/>
      <c r="E35" s="20"/>
      <c r="F35" s="20"/>
      <c r="G35" s="47"/>
      <c r="H35" s="21"/>
      <c r="I35" s="21"/>
      <c r="J35" s="19"/>
    </row>
    <row r="36" spans="1:10" x14ac:dyDescent="0.2">
      <c r="A36" s="22"/>
      <c r="B36" s="22"/>
      <c r="D36" s="1"/>
      <c r="G36" s="47"/>
      <c r="H36" s="1"/>
      <c r="I36" s="21">
        <v>177.54</v>
      </c>
      <c r="J36" s="19"/>
    </row>
    <row r="37" spans="1:10" x14ac:dyDescent="0.2">
      <c r="A37" s="22"/>
      <c r="B37" s="22"/>
      <c r="C37" s="23"/>
      <c r="D37" s="20" t="s">
        <v>14</v>
      </c>
      <c r="E37" s="23">
        <v>10010015</v>
      </c>
      <c r="F37" s="23"/>
      <c r="G37" s="47"/>
      <c r="H37" s="21">
        <v>4.378531073446327</v>
      </c>
      <c r="J37" s="19" t="str">
        <f t="shared" ref="J37:J42" si="2">IF($J$8&gt;0,H37*(100%-$J$8),CLEAN("  "))</f>
        <v xml:space="preserve">  </v>
      </c>
    </row>
    <row r="38" spans="1:10" x14ac:dyDescent="0.2">
      <c r="A38" s="22"/>
      <c r="B38" s="22"/>
      <c r="C38" s="23"/>
      <c r="D38" s="20" t="s">
        <v>15</v>
      </c>
      <c r="E38" s="23">
        <v>10010020</v>
      </c>
      <c r="F38" s="23"/>
      <c r="G38" s="47"/>
      <c r="H38" s="21">
        <v>5.8716707021791752</v>
      </c>
      <c r="J38" s="19" t="str">
        <f t="shared" si="2"/>
        <v xml:space="preserve">  </v>
      </c>
    </row>
    <row r="39" spans="1:10" x14ac:dyDescent="0.2">
      <c r="C39" s="23"/>
      <c r="D39" s="20" t="s">
        <v>16</v>
      </c>
      <c r="E39" s="23">
        <v>10010025</v>
      </c>
      <c r="F39" s="23"/>
      <c r="G39" s="47"/>
      <c r="H39" s="21">
        <v>8.2862523540489637</v>
      </c>
      <c r="J39" s="19" t="str">
        <f t="shared" si="2"/>
        <v xml:space="preserve">  </v>
      </c>
    </row>
    <row r="40" spans="1:10" x14ac:dyDescent="0.2">
      <c r="C40" s="23"/>
      <c r="D40" s="20" t="s">
        <v>17</v>
      </c>
      <c r="E40" s="23">
        <v>10010032</v>
      </c>
      <c r="F40" s="23"/>
      <c r="G40" s="47"/>
      <c r="H40" s="21">
        <v>8.8320073792228744</v>
      </c>
      <c r="J40" s="19" t="str">
        <f t="shared" si="2"/>
        <v xml:space="preserve">  </v>
      </c>
    </row>
    <row r="41" spans="1:10" x14ac:dyDescent="0.2">
      <c r="C41" s="23"/>
      <c r="D41" s="20" t="s">
        <v>18</v>
      </c>
      <c r="E41" s="23">
        <v>10010040</v>
      </c>
      <c r="F41" s="23"/>
      <c r="G41" s="47"/>
      <c r="H41" s="21">
        <v>10.677966101694915</v>
      </c>
      <c r="J41" s="19" t="str">
        <f t="shared" si="2"/>
        <v xml:space="preserve">  </v>
      </c>
    </row>
    <row r="42" spans="1:10" x14ac:dyDescent="0.2">
      <c r="C42" s="23"/>
      <c r="D42" s="20" t="s">
        <v>19</v>
      </c>
      <c r="E42" s="23">
        <v>10010050</v>
      </c>
      <c r="F42" s="23"/>
      <c r="G42" s="47"/>
      <c r="H42" s="21">
        <v>14.079096045197739</v>
      </c>
      <c r="J42" s="19" t="str">
        <f t="shared" si="2"/>
        <v xml:space="preserve">  </v>
      </c>
    </row>
    <row r="43" spans="1:10" x14ac:dyDescent="0.2">
      <c r="C43" s="23"/>
      <c r="D43" s="2" t="s">
        <v>21</v>
      </c>
      <c r="E43" s="23">
        <v>10010065</v>
      </c>
      <c r="F43" s="23"/>
      <c r="G43" s="47"/>
      <c r="H43" s="3">
        <v>17.099334906672382</v>
      </c>
      <c r="J43" s="19" t="str">
        <f>IF($J$8&gt;0,H43*(100%-$J$8),CLEAN("  "))</f>
        <v xml:space="preserve">  </v>
      </c>
    </row>
    <row r="44" spans="1:10" x14ac:dyDescent="0.2">
      <c r="C44" s="23"/>
      <c r="D44" s="2" t="s">
        <v>22</v>
      </c>
      <c r="E44" s="23">
        <v>10010080</v>
      </c>
      <c r="F44" s="23"/>
      <c r="G44" s="47"/>
      <c r="H44" s="3">
        <v>21.284026707755515</v>
      </c>
      <c r="J44" s="19" t="str">
        <f>IF($J$8&gt;0,H44*(100%-$J$8),CLEAN("  "))</f>
        <v xml:space="preserve">  </v>
      </c>
    </row>
    <row r="45" spans="1:10" x14ac:dyDescent="0.2"/>
    <row r="46" spans="1:10" x14ac:dyDescent="0.2"/>
    <row r="47" spans="1:10" x14ac:dyDescent="0.2"/>
    <row r="48" spans="1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</sheetData>
  <sheetProtection algorithmName="SHA-512" hashValue="kSybwgZoUc5ZQnHbKRIToP2nLWJKwGNq8oyY1gTWM7Bj18Uz5nZW+AtQVLWSQLmHVfFPKukWMxuUL8Jym+1FwQ==" saltValue="Jp34Sck51ITL7/xLB+NR0A==" spinCount="100000" sheet="1" objects="1" scenarios="1" selectLockedCells="1"/>
  <mergeCells count="7">
    <mergeCell ref="A9:B10"/>
    <mergeCell ref="D9:D10"/>
    <mergeCell ref="E9:E10"/>
    <mergeCell ref="G9:G10"/>
    <mergeCell ref="I9:I10"/>
    <mergeCell ref="F9:F10"/>
    <mergeCell ref="C9:C10"/>
  </mergeCells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tToHeight="0" orientation="portrait" r:id="rId2"/>
  <headerFooter>
    <oddFooter>&amp;C&amp;P&amp;RHekamerk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siim</cp:lastModifiedBy>
  <cp:lastPrinted>2021-01-25T10:24:35Z</cp:lastPrinted>
  <dcterms:created xsi:type="dcterms:W3CDTF">2014-04-23T07:07:39Z</dcterms:created>
  <dcterms:modified xsi:type="dcterms:W3CDTF">2022-01-06T14:42:04Z</dcterms:modified>
</cp:coreProperties>
</file>