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4. HINNAKIRJAD\HINNAKIRJAD 2022\"/>
    </mc:Choice>
  </mc:AlternateContent>
  <bookViews>
    <workbookView xWindow="28680" yWindow="-120" windowWidth="29040" windowHeight="16440"/>
  </bookViews>
  <sheets>
    <sheet name="VEE- JA SOOJUSARVESTID" sheetId="2" r:id="rId1"/>
  </sheets>
  <definedNames>
    <definedName name="_xlnm.Print_Area" localSheetId="0">'VEE- JA SOOJUSARVESTID'!$A$1:$K$220</definedName>
    <definedName name="_xlnm.Print_Titles" localSheetId="0">'VEE- JA SOOJUSARVESTID'!$9:$10</definedName>
  </definedNames>
  <calcPr calcId="152511"/>
</workbook>
</file>

<file path=xl/calcChain.xml><?xml version="1.0" encoding="utf-8"?>
<calcChain xmlns="http://schemas.openxmlformats.org/spreadsheetml/2006/main">
  <c r="J162" i="2" l="1"/>
  <c r="J161" i="2"/>
  <c r="J106" i="2"/>
  <c r="J77" i="2"/>
  <c r="J50" i="2"/>
  <c r="J47" i="2"/>
  <c r="J208" i="2" l="1"/>
  <c r="J204" i="2"/>
  <c r="J198" i="2"/>
  <c r="J195" i="2"/>
  <c r="J191" i="2"/>
  <c r="J185" i="2"/>
  <c r="J182" i="2"/>
  <c r="J177" i="2"/>
  <c r="J176" i="2"/>
  <c r="J168" i="2"/>
  <c r="J145" i="2"/>
  <c r="J157" i="2"/>
  <c r="J156" i="2"/>
  <c r="J155" i="2"/>
  <c r="J151" i="2"/>
  <c r="J150" i="2"/>
  <c r="J149" i="2"/>
  <c r="J148" i="2"/>
  <c r="J147" i="2"/>
  <c r="J146" i="2"/>
  <c r="J141" i="2"/>
  <c r="J140" i="2"/>
  <c r="J139" i="2"/>
  <c r="J138" i="2"/>
  <c r="J137" i="2"/>
  <c r="J136" i="2"/>
  <c r="J131" i="2"/>
  <c r="J132" i="2"/>
  <c r="J120" i="2"/>
  <c r="J119" i="2"/>
  <c r="J118" i="2"/>
  <c r="J117" i="2"/>
  <c r="J116" i="2"/>
  <c r="J115" i="2"/>
  <c r="J114" i="2"/>
  <c r="J113" i="2"/>
  <c r="J110" i="2"/>
  <c r="J109" i="2"/>
  <c r="J108" i="2"/>
  <c r="J107" i="2"/>
  <c r="J105" i="2"/>
  <c r="J104" i="2"/>
  <c r="J103" i="2"/>
  <c r="J102" i="2"/>
  <c r="J95" i="2"/>
  <c r="J94" i="2"/>
  <c r="J78" i="2"/>
  <c r="J76" i="2"/>
  <c r="J75" i="2"/>
  <c r="J74" i="2"/>
  <c r="J71" i="2"/>
  <c r="J70" i="2"/>
  <c r="J87" i="2"/>
  <c r="J35" i="2"/>
  <c r="J34" i="2"/>
  <c r="J29" i="2"/>
  <c r="J28" i="2"/>
  <c r="J39" i="2"/>
  <c r="J37" i="2"/>
  <c r="J59" i="2"/>
  <c r="J84" i="2"/>
  <c r="J31" i="2"/>
  <c r="J32" i="2"/>
  <c r="J130" i="2"/>
  <c r="J66" i="2"/>
  <c r="J67" i="2"/>
  <c r="J68" i="2"/>
  <c r="J69" i="2"/>
  <c r="J45" i="2"/>
  <c r="J58" i="2"/>
  <c r="J60" i="2"/>
  <c r="J57" i="2"/>
  <c r="J56" i="2"/>
  <c r="J55" i="2"/>
  <c r="J21" i="2"/>
  <c r="J20" i="2"/>
  <c r="J23" i="2"/>
  <c r="J24" i="2"/>
  <c r="J17" i="2"/>
  <c r="J18" i="2"/>
  <c r="J46" i="2"/>
  <c r="J48" i="2"/>
  <c r="J49" i="2"/>
  <c r="J51" i="2"/>
</calcChain>
</file>

<file path=xl/sharedStrings.xml><?xml version="1.0" encoding="utf-8"?>
<sst xmlns="http://schemas.openxmlformats.org/spreadsheetml/2006/main" count="221" uniqueCount="198">
  <si>
    <t>MÕÕT</t>
  </si>
  <si>
    <t>HIND</t>
  </si>
  <si>
    <t>KM-TA</t>
  </si>
  <si>
    <t xml:space="preserve">HIND </t>
  </si>
  <si>
    <t>TEL. 6776 300</t>
  </si>
  <si>
    <t xml:space="preserve">     PARTNERI SOODUSTUS:</t>
  </si>
  <si>
    <t>VEEMÕÕTJATE MUTRID, PAARI HIND</t>
  </si>
  <si>
    <t>DN15  1/2" x 3/4"</t>
  </si>
  <si>
    <t>DN20  3/4" x 1"</t>
  </si>
  <si>
    <t>DN25  1" x 1"1/4</t>
  </si>
  <si>
    <t>DN32  1"1/4 x 1"1/2</t>
  </si>
  <si>
    <t>DN40  1"1/2 x 2"</t>
  </si>
  <si>
    <t>1/2", Qn1,5 m3/h, L=110, kuni 90°C</t>
  </si>
  <si>
    <t>3/4", Qn2,5 m3/h, L=130, kuni 90°C</t>
  </si>
  <si>
    <t>DN50  2" x 2"1/2</t>
  </si>
  <si>
    <t>HEKAMERK OÜ</t>
  </si>
  <si>
    <t>info@hekamerk.ee</t>
  </si>
  <si>
    <t>DN15  1/2", L=110, külm vesi</t>
  </si>
  <si>
    <t>DN15  1/2", L=110, soe vesi</t>
  </si>
  <si>
    <t>DN15  1/2", L=80, külm vesi</t>
  </si>
  <si>
    <t>DN15  1/2", L=80, soe vesi</t>
  </si>
  <si>
    <t>DN20  3/4", L=130, soe vesi</t>
  </si>
  <si>
    <t>DN20  3/4", L=130, külm vesi</t>
  </si>
  <si>
    <t>IMPULSSANDURI VALMIDUS, 1 IMP.=10L</t>
  </si>
  <si>
    <t>IMPULSSANDUR REED, 1 IMP.=10L</t>
  </si>
  <si>
    <t>HINNAKIRI</t>
  </si>
  <si>
    <t>M-BUS ANDUR juhtmega</t>
  </si>
  <si>
    <t>1.ETRMD.0352</t>
  </si>
  <si>
    <t>1.ETRMD.0341</t>
  </si>
  <si>
    <t>ANDUR wM-BUS CDSDEVO 868MHz</t>
  </si>
  <si>
    <t>DS3.0D4P</t>
  </si>
  <si>
    <t>DS5.0DCQ</t>
  </si>
  <si>
    <t>DS7.0BKT</t>
  </si>
  <si>
    <t>DS10.0BKD</t>
  </si>
  <si>
    <t>DS20.0DCR</t>
  </si>
  <si>
    <t>DS30.0D9E</t>
  </si>
  <si>
    <t>DN15 1/2", Q3-2,5 m3/h, L=165</t>
  </si>
  <si>
    <t>DN20 3/4", Q3-4 m3/h, L=190</t>
  </si>
  <si>
    <t>DN25 1", Q3-6,3 m3/h, L=260</t>
  </si>
  <si>
    <t>DN32 1 1/4", Q3-10 m3/h, L=260</t>
  </si>
  <si>
    <t>DN50 2", Q3-25 m3/h, L=300mm</t>
  </si>
  <si>
    <t>DN40 1 1/2", Q3-16 m3/h, L=300mm</t>
  </si>
  <si>
    <t>289C083A</t>
  </si>
  <si>
    <t>1.ETRTM.0001</t>
  </si>
  <si>
    <t>IMPULSI M-BUS signaali muundur X2</t>
  </si>
  <si>
    <t>SOE VESI, T=90°C</t>
  </si>
  <si>
    <t>KÜLM VESI, T=50°C</t>
  </si>
  <si>
    <t>DS3.0D6J</t>
  </si>
  <si>
    <t>DS5.0D6K</t>
  </si>
  <si>
    <t>DN15 1/2", Q3-2,5 m3/h, L=105</t>
  </si>
  <si>
    <t>DN20 3/4", Q3-4 m3/h, L=105</t>
  </si>
  <si>
    <t>1.WHET250.0101</t>
  </si>
  <si>
    <t>1.WHET300.0101</t>
  </si>
  <si>
    <t>M-BUS ANDURI VALMIDUS</t>
  </si>
  <si>
    <t>KÜLM VESI, T=30°C</t>
  </si>
  <si>
    <t>DN100 Q3=60 L=250mm</t>
  </si>
  <si>
    <t>DN 80 Q3=50 L=225mm</t>
  </si>
  <si>
    <t>DN50 Q3=15 L=200mm</t>
  </si>
  <si>
    <t>DN150 Q3=150 L=300mm</t>
  </si>
  <si>
    <t>DN65 Q3=25 L=200mm</t>
  </si>
  <si>
    <t>DN250 Q3=400 L=450mm</t>
  </si>
  <si>
    <t>DN200 Q3=250 L=350mm</t>
  </si>
  <si>
    <t>DN300 Q3=600 L=500mm</t>
  </si>
  <si>
    <t>1.WHSE250.0001</t>
  </si>
  <si>
    <t>1.WHSE300.0001</t>
  </si>
  <si>
    <t>SOE VESI, T=130°C</t>
  </si>
  <si>
    <t>NB! KÕIK VEEARVESTID ON ILMA MUTRITETA</t>
  </si>
  <si>
    <t>KORTERI VEEARVESTID CDSDEVO, M-BUS ANDURI VALMIDUS</t>
  </si>
  <si>
    <t>MITMEJOALISED VERTIKAALSED MAJA VEEARVESTID DS, MID, R100</t>
  </si>
  <si>
    <t>MITMEJOALISED MAJA VEEARVESTID DS, MID, R80</t>
  </si>
  <si>
    <t>WOLTMANN EHK TURBIIN VEEARVESTI WP - MID R125 PN16</t>
  </si>
  <si>
    <t>DN15  1/2", Qn1,5 m3/h, L=110, kuni 90°C</t>
  </si>
  <si>
    <t>DN15  1/2", Qn0,6 m3/h, L=110, kuni 90°C</t>
  </si>
  <si>
    <t>DN20  3/4", Qn2,5 m3/h, L=130, kuni 90°C</t>
  </si>
  <si>
    <t>1/2", Qn0,6 m3/h, L=110, kuni 90°C</t>
  </si>
  <si>
    <t>DN20  3/4", Qn3,5 m3/h, L=130, kuni 90°C</t>
  </si>
  <si>
    <t>DN25  1" , Qn3,5 m3/h, L=130, kuni 90°C</t>
  </si>
  <si>
    <t>DN25  1" , Qn6   m3/h,  L=130, kuni 90°C</t>
  </si>
  <si>
    <t>KONSOOLID  VEEARVESTITELE</t>
  </si>
  <si>
    <t>DN15  1/2" L=110mm</t>
  </si>
  <si>
    <t>DN15  1/2" L=165mm</t>
  </si>
  <si>
    <t>DN20  3/4" L=190mm</t>
  </si>
  <si>
    <t>DN25   1"   L=260mm</t>
  </si>
  <si>
    <t>DN40 1"1/2 L=300mm</t>
  </si>
  <si>
    <t>1.KEGUS100.0012</t>
  </si>
  <si>
    <t>1.KEGUS100.0003</t>
  </si>
  <si>
    <t>1.KEGUS150.0008</t>
  </si>
  <si>
    <t>1.KEGUS250.0001</t>
  </si>
  <si>
    <t>1.KEGUS400.0001</t>
  </si>
  <si>
    <t>1.KEGUS600.0001</t>
  </si>
  <si>
    <t>ULTRAHELI SOOJUSARVESTI T=130°C + MBUS</t>
  </si>
  <si>
    <t>DN50   2" ,  Qn15 m3/h,  L=270, FLANTS</t>
  </si>
  <si>
    <t>DN40 1 1/2", Qn10 m3/h,  L=300</t>
  </si>
  <si>
    <t>DN40 1 1/2", Qn10 m3/h,  L=300, FLANTS</t>
  </si>
  <si>
    <t>DN65 2 1/2", Qn25 m3/h,  L=300, FLANTS</t>
  </si>
  <si>
    <t>MADDALENA VEEARVESTID</t>
  </si>
  <si>
    <t>MADDALENA SOOJUSARVESTID</t>
  </si>
  <si>
    <t>DN80  3",  Qn40 m3/h,  L=300, FLANTS</t>
  </si>
  <si>
    <t>5333044B</t>
  </si>
  <si>
    <t>5335044B</t>
  </si>
  <si>
    <t>2807051A</t>
  </si>
  <si>
    <t>DN15  1/2"</t>
  </si>
  <si>
    <t>SOOJUSARVESTI KOLMIK 5mm SENSORILE</t>
  </si>
  <si>
    <t>DN20  3/4"</t>
  </si>
  <si>
    <t>DN25   1"</t>
  </si>
  <si>
    <t>1.KEGUS60.0004</t>
  </si>
  <si>
    <t>1.KEGRADUS.0060</t>
  </si>
  <si>
    <t>Küttekulu jaotaja M-BUS Raadio 868 MHz</t>
  </si>
  <si>
    <t>1.ETRMD.0042</t>
  </si>
  <si>
    <t>vastuvõtja 868 MHz</t>
  </si>
  <si>
    <t>1.ETRSEQ.0012</t>
  </si>
  <si>
    <t xml:space="preserve">Raadiosignaali M-BUS anduri </t>
  </si>
  <si>
    <t>võimendi 868 MHz</t>
  </si>
  <si>
    <t>KAUGLUGEMISE SÜSTEEM M-BUS JUHTMEGA</t>
  </si>
  <si>
    <t>1.ETRSEQ.0002</t>
  </si>
  <si>
    <t>1.ETRSEQ.0003</t>
  </si>
  <si>
    <t>1.ETREV.0001</t>
  </si>
  <si>
    <t>1.ETREV.0010</t>
  </si>
  <si>
    <t>DATALOGGER M- BUS KUNI 60 ANDURIT</t>
  </si>
  <si>
    <t>DATALOGGER LAIENDI 60 ANDURIT</t>
  </si>
  <si>
    <t>CME2100 GSM/GPRS DATALOGGER</t>
  </si>
  <si>
    <t xml:space="preserve"> 8 ANDURIT</t>
  </si>
  <si>
    <t>1.ETRSEQ.0011</t>
  </si>
  <si>
    <t>1.ETRSEQ.0021</t>
  </si>
  <si>
    <t xml:space="preserve">3G UMTS RUUTER  </t>
  </si>
  <si>
    <t>Kauglugemite vaatamiseks</t>
  </si>
  <si>
    <t>M-BUS 868MHz</t>
  </si>
  <si>
    <t>RAADIO "Arrow Collect" M-BUS anduri</t>
  </si>
  <si>
    <t>"MESH DATALOGGER" Raadio</t>
  </si>
  <si>
    <t>KOOD</t>
  </si>
  <si>
    <t>ANDMELUGEMISE SIDEVAHENDID</t>
  </si>
  <si>
    <t>VEE- JA SOOJUSARVESTID NING KAUGLUGEMINE</t>
  </si>
  <si>
    <t>8.01</t>
  </si>
  <si>
    <t>LEIVA 4, 12618 TALLINN</t>
  </si>
  <si>
    <t>KORTERI VEEARVESTID CDSD, MID, TÄPSUSKLASS R100</t>
  </si>
  <si>
    <t>SJM15.0HZO</t>
  </si>
  <si>
    <t>SJM20.0HZM</t>
  </si>
  <si>
    <t>SJM20.0HWO</t>
  </si>
  <si>
    <t>SJEVO15.0HUB</t>
  </si>
  <si>
    <t>SJEVO15.0HUA</t>
  </si>
  <si>
    <t>003SG113</t>
  </si>
  <si>
    <t>003SG115</t>
  </si>
  <si>
    <t>VMK20X130</t>
  </si>
  <si>
    <t>DN20  3/4" L=130mm</t>
  </si>
  <si>
    <t>DN32 1"1/4 L=260mm</t>
  </si>
  <si>
    <t>DN25 1", Q3-3,5 m3/h, L=260</t>
  </si>
  <si>
    <t>1.KDSGW15.0001</t>
  </si>
  <si>
    <t>1.KDSGW25.0001</t>
  </si>
  <si>
    <t>1.KDSGW35.0001</t>
  </si>
  <si>
    <t>1.KDSGW60.0001</t>
  </si>
  <si>
    <t>1.KDSGW60.0002</t>
  </si>
  <si>
    <t>1.KDSGW100.0001</t>
  </si>
  <si>
    <t>1.KDSGW150.0001</t>
  </si>
  <si>
    <t>DN125 Q3=160 L=250mm</t>
  </si>
  <si>
    <t>DN100 Q3=160 L=250mm</t>
  </si>
  <si>
    <t>WHNWE50.0001</t>
  </si>
  <si>
    <t>WHNWE65.0001</t>
  </si>
  <si>
    <t>WHNWE80.0001</t>
  </si>
  <si>
    <t>WHNWE100.0001</t>
  </si>
  <si>
    <t>WHNWE125.0001</t>
  </si>
  <si>
    <t>WHNWE150.0001</t>
  </si>
  <si>
    <t>WHNWE200.0001</t>
  </si>
  <si>
    <t>1.WHSE50.0FS3</t>
  </si>
  <si>
    <t>1.WHSE65.0FS4</t>
  </si>
  <si>
    <t>1.WHSE80.0FS5</t>
  </si>
  <si>
    <t>1.WHSE100.0FS6</t>
  </si>
  <si>
    <t>1.WHSE150.0FS8</t>
  </si>
  <si>
    <t>1.WHSE200.0GXI</t>
  </si>
  <si>
    <t>MEHAANILINE SOOJUSARVESTI T=90°C + MBUS/RAADIO M-BUS</t>
  </si>
  <si>
    <t>ULTRAHELI SOOJUSARVESTI T=90°C + MBUS/RAADIO M-BUS</t>
  </si>
  <si>
    <t>1.KS3CD06.0G8R</t>
  </si>
  <si>
    <t>1.KS3CD15.0G4I</t>
  </si>
  <si>
    <t>1.KS3CD25.0G4H</t>
  </si>
  <si>
    <t>1.KS3US06.0G71</t>
  </si>
  <si>
    <t>1.KS3US15.0G77</t>
  </si>
  <si>
    <t>1.KS3US25.0G7B</t>
  </si>
  <si>
    <t>1.KS3US35.0G7E</t>
  </si>
  <si>
    <t>1.KS3US35.0G7I</t>
  </si>
  <si>
    <t>1.KS3US60.0G68</t>
  </si>
  <si>
    <t>DN100  4",  Qn60 m3/h,  L=360, FLANTS</t>
  </si>
  <si>
    <t>DN25 1 1/2", Qn6 m3/h,  L=260</t>
  </si>
  <si>
    <t>SOOJUSARVESTI KOLMIK KUULKRAANIGA 5mm SENSORILE</t>
  </si>
  <si>
    <t>2980006</t>
  </si>
  <si>
    <t>2980001</t>
  </si>
  <si>
    <t>KÜTTEKULU JAOTUR</t>
  </si>
  <si>
    <t>CME2100 GSM/GPRS LAIENDI 8 ANDURIT</t>
  </si>
  <si>
    <t>KAUGLUGEMISE SÜSTEEM M-BUS JUHTMEVABA MAJASISENE</t>
  </si>
  <si>
    <t>KAUGLUGEMISE SÜSTEEM M-BUS JUHTMEVABA WALK-BY</t>
  </si>
  <si>
    <t>KAUGLUGEMISSÜSTEEMID</t>
  </si>
  <si>
    <t>VEEBRUAR 2022</t>
  </si>
  <si>
    <t>SJM15.0IA1</t>
  </si>
  <si>
    <t>SJM15.0IA2</t>
  </si>
  <si>
    <t>SJM15.0IA3</t>
  </si>
  <si>
    <t>SJEVO15.0I9E</t>
  </si>
  <si>
    <t>SJEVO15.0HT3</t>
  </si>
  <si>
    <t>SJEVO20.0I3X</t>
  </si>
  <si>
    <t>SJEVO20.0I74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</si>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</sst>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  <charset val="186"/>
    </font>
    <font>
      <sz val="8"/>
      <name val="Arial"/>
      <family val="2"/>
      <charset val="186"/>
    </font>
    <font>
      <sz val="10"/>
      <name val="Verdana"/>
      <family val="2"/>
    </font>
    <font>
      <b/>
      <sz val="16"/>
      <name val="Verdana"/>
      <family val="2"/>
    </font>
    <font>
      <b/>
      <sz val="10"/>
      <name val="Verdana"/>
      <family val="2"/>
    </font>
    <font>
      <b/>
      <sz val="20"/>
      <name val="Verdana"/>
      <family val="2"/>
    </font>
    <font>
      <b/>
      <sz val="12"/>
      <name val="Verdana"/>
      <family val="2"/>
    </font>
    <font>
      <b/>
      <sz val="11"/>
      <name val="Verdana"/>
      <family val="2"/>
    </font>
    <font>
      <b/>
      <sz val="8"/>
      <name val="Verdana"/>
      <family val="2"/>
    </font>
    <font>
      <sz val="11"/>
      <name val="Verdana"/>
      <family val="2"/>
    </font>
    <font>
      <b/>
      <sz val="10"/>
      <color indexed="12"/>
      <name val="Verdana"/>
      <family val="2"/>
    </font>
    <font>
      <b/>
      <sz val="14"/>
      <name val="Verdana"/>
      <family val="2"/>
    </font>
    <font>
      <b/>
      <sz val="10"/>
      <name val="Verdana"/>
      <family val="2"/>
      <charset val="186"/>
    </font>
    <font>
      <u/>
      <sz val="10"/>
      <color indexed="12"/>
      <name val="Arial"/>
      <family val="2"/>
      <charset val="186"/>
    </font>
    <font>
      <sz val="10"/>
      <name val="Arial"/>
      <family val="2"/>
    </font>
    <font>
      <b/>
      <sz val="14"/>
      <name val="Verdana"/>
      <family val="2"/>
      <charset val="186"/>
    </font>
    <font>
      <sz val="8"/>
      <color indexed="8"/>
      <name val="Helvetica"/>
      <family val="2"/>
      <charset val="186"/>
    </font>
    <font>
      <sz val="10"/>
      <color indexed="9"/>
      <name val="Verdana"/>
      <family val="2"/>
    </font>
    <font>
      <u/>
      <sz val="10"/>
      <color indexed="12"/>
      <name val="Verdana"/>
      <family val="2"/>
      <charset val="186"/>
    </font>
    <font>
      <sz val="10"/>
      <name val="Verdana"/>
      <family val="2"/>
      <charset val="186"/>
    </font>
    <font>
      <b/>
      <u/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80">
    <xf numFmtId="0" fontId="0" fillId="0" borderId="0" xfId="0"/>
    <xf numFmtId="0" fontId="11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2" fontId="4" fillId="0" borderId="1" xfId="0" applyNumberFormat="1" applyFont="1" applyBorder="1" applyAlignment="1" applyProtection="1">
      <alignment horizontal="center"/>
      <protection hidden="1"/>
    </xf>
    <xf numFmtId="2" fontId="4" fillId="0" borderId="2" xfId="0" applyNumberFormat="1" applyFont="1" applyBorder="1" applyAlignment="1" applyProtection="1">
      <alignment horizontal="center"/>
      <protection hidden="1"/>
    </xf>
    <xf numFmtId="2" fontId="4" fillId="0" borderId="3" xfId="0" applyNumberFormat="1" applyFont="1" applyBorder="1" applyAlignment="1" applyProtection="1">
      <alignment horizontal="center"/>
      <protection hidden="1"/>
    </xf>
    <xf numFmtId="2" fontId="4" fillId="0" borderId="4" xfId="0" applyNumberFormat="1" applyFont="1" applyBorder="1" applyAlignment="1" applyProtection="1">
      <alignment horizontal="center"/>
      <protection hidden="1"/>
    </xf>
    <xf numFmtId="0" fontId="4" fillId="0" borderId="0" xfId="0" applyFont="1" applyBorder="1" applyProtection="1"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4" fillId="0" borderId="0" xfId="0" applyFont="1" applyBorder="1" applyAlignment="1" applyProtection="1">
      <alignment horizontal="center"/>
      <protection hidden="1"/>
    </xf>
    <xf numFmtId="2" fontId="4" fillId="0" borderId="0" xfId="0" applyNumberFormat="1" applyFont="1" applyBorder="1" applyAlignment="1" applyProtection="1">
      <alignment horizontal="center"/>
      <protection hidden="1"/>
    </xf>
    <xf numFmtId="1" fontId="4" fillId="0" borderId="0" xfId="0" applyNumberFormat="1" applyFont="1" applyFill="1" applyBorder="1" applyProtection="1">
      <protection hidden="1"/>
    </xf>
    <xf numFmtId="0" fontId="4" fillId="0" borderId="0" xfId="0" applyFont="1" applyProtection="1">
      <protection hidden="1"/>
    </xf>
    <xf numFmtId="49" fontId="7" fillId="0" borderId="0" xfId="0" applyNumberFormat="1" applyFont="1" applyBorder="1" applyAlignment="1" applyProtection="1">
      <alignment horizontal="center"/>
      <protection hidden="1"/>
    </xf>
    <xf numFmtId="0" fontId="8" fillId="0" borderId="0" xfId="0" applyFont="1" applyFill="1" applyBorder="1" applyAlignment="1" applyProtection="1">
      <alignment horizontal="right"/>
      <protection hidden="1"/>
    </xf>
    <xf numFmtId="1" fontId="2" fillId="0" borderId="0" xfId="0" applyNumberFormat="1" applyFont="1" applyFill="1" applyBorder="1" applyAlignme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49" fontId="2" fillId="0" borderId="0" xfId="0" applyNumberFormat="1" applyFont="1" applyBorder="1" applyAlignment="1" applyProtection="1">
      <alignment horizontal="center"/>
      <protection hidden="1"/>
    </xf>
    <xf numFmtId="49" fontId="9" fillId="0" borderId="0" xfId="0" applyNumberFormat="1" applyFont="1" applyBorder="1" applyAlignment="1" applyProtection="1">
      <alignment horizontal="center"/>
      <protection hidden="1"/>
    </xf>
    <xf numFmtId="2" fontId="2" fillId="0" borderId="0" xfId="0" applyNumberFormat="1" applyFont="1" applyBorder="1" applyAlignment="1" applyProtection="1">
      <alignment horizontal="center"/>
      <protection hidden="1"/>
    </xf>
    <xf numFmtId="2" fontId="10" fillId="0" borderId="0" xfId="0" applyNumberFormat="1" applyFont="1" applyFill="1" applyBorder="1" applyAlignment="1" applyProtection="1">
      <alignment horizontal="center"/>
      <protection hidden="1"/>
    </xf>
    <xf numFmtId="1" fontId="2" fillId="0" borderId="0" xfId="0" applyNumberFormat="1" applyFont="1" applyFill="1" applyBorder="1" applyProtection="1">
      <protection hidden="1"/>
    </xf>
    <xf numFmtId="0" fontId="16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2" fillId="0" borderId="0" xfId="0" applyFont="1" applyAlignment="1" applyProtection="1">
      <alignment horizontal="left"/>
      <protection hidden="1"/>
    </xf>
    <xf numFmtId="0" fontId="14" fillId="0" borderId="0" xfId="0" applyFont="1" applyFill="1" applyProtection="1">
      <protection hidden="1"/>
    </xf>
    <xf numFmtId="9" fontId="6" fillId="2" borderId="5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2" fontId="17" fillId="0" borderId="0" xfId="0" applyNumberFormat="1" applyFont="1" applyBorder="1" applyAlignment="1" applyProtection="1">
      <alignment horizontal="center"/>
      <protection hidden="1"/>
    </xf>
    <xf numFmtId="2" fontId="17" fillId="0" borderId="0" xfId="0" applyNumberFormat="1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8" fillId="0" borderId="0" xfId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center"/>
      <protection hidden="1"/>
    </xf>
    <xf numFmtId="49" fontId="15" fillId="0" borderId="0" xfId="0" applyNumberFormat="1" applyFont="1" applyAlignment="1" applyProtection="1">
      <alignment horizontal="right"/>
      <protection hidden="1"/>
    </xf>
    <xf numFmtId="0" fontId="3" fillId="0" borderId="0" xfId="0" applyFont="1" applyAlignment="1" applyProtection="1">
      <protection hidden="1"/>
    </xf>
    <xf numFmtId="0" fontId="19" fillId="0" borderId="0" xfId="0" applyFont="1" applyProtection="1">
      <protection hidden="1"/>
    </xf>
    <xf numFmtId="2" fontId="2" fillId="0" borderId="0" xfId="0" applyNumberFormat="1" applyFont="1" applyAlignment="1" applyProtection="1">
      <alignment horizont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left"/>
      <protection hidden="1"/>
    </xf>
    <xf numFmtId="1" fontId="12" fillId="0" borderId="0" xfId="0" applyNumberFormat="1" applyFont="1" applyFill="1" applyBorder="1" applyProtection="1">
      <protection hidden="1"/>
    </xf>
    <xf numFmtId="0" fontId="2" fillId="0" borderId="0" xfId="0" applyFont="1" applyAlignment="1" applyProtection="1">
      <protection hidden="1"/>
    </xf>
    <xf numFmtId="0" fontId="20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protection hidden="1"/>
    </xf>
    <xf numFmtId="2" fontId="2" fillId="0" borderId="0" xfId="0" applyNumberFormat="1" applyFont="1" applyProtection="1"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4" fillId="0" borderId="0" xfId="0" applyFont="1" applyBorder="1" applyAlignment="1" applyProtection="1">
      <alignment horizontal="left"/>
      <protection hidden="1"/>
    </xf>
    <xf numFmtId="0" fontId="4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vertical="center"/>
      <protection hidden="1"/>
    </xf>
    <xf numFmtId="2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left"/>
      <protection hidden="1"/>
    </xf>
    <xf numFmtId="0" fontId="19" fillId="0" borderId="0" xfId="0" applyNumberFormat="1" applyFont="1" applyAlignment="1" applyProtection="1">
      <alignment horizontal="left"/>
      <protection hidden="1"/>
    </xf>
    <xf numFmtId="1" fontId="2" fillId="0" borderId="0" xfId="0" applyNumberFormat="1" applyFont="1" applyFill="1" applyBorder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left"/>
      <protection hidden="1"/>
    </xf>
    <xf numFmtId="0" fontId="20" fillId="0" borderId="0" xfId="0" applyFont="1" applyAlignment="1" applyProtection="1">
      <alignment horizontal="left"/>
      <protection hidden="1"/>
    </xf>
    <xf numFmtId="1" fontId="19" fillId="0" borderId="0" xfId="0" applyNumberFormat="1" applyFont="1" applyFill="1" applyBorder="1" applyAlignment="1" applyProtection="1">
      <alignment horizontal="left"/>
      <protection hidden="1"/>
    </xf>
    <xf numFmtId="49" fontId="3" fillId="0" borderId="0" xfId="0" applyNumberFormat="1" applyFont="1" applyAlignment="1" applyProtection="1">
      <alignment horizontal="right"/>
      <protection hidden="1"/>
    </xf>
    <xf numFmtId="0" fontId="4" fillId="0" borderId="1" xfId="0" applyFont="1" applyBorder="1" applyAlignment="1" applyProtection="1">
      <alignment horizontal="left" vertical="center"/>
      <protection hidden="1"/>
    </xf>
    <xf numFmtId="0" fontId="4" fillId="0" borderId="3" xfId="0" applyFont="1" applyBorder="1" applyAlignment="1" applyProtection="1">
      <alignment horizontal="left" vertical="center"/>
      <protection hidden="1"/>
    </xf>
    <xf numFmtId="0" fontId="4" fillId="0" borderId="1" xfId="0" applyFont="1" applyBorder="1" applyAlignment="1" applyProtection="1">
      <alignment horizontal="center" vertical="center"/>
      <protection hidden="1"/>
    </xf>
    <xf numFmtId="0" fontId="4" fillId="0" borderId="3" xfId="0" applyFont="1" applyBorder="1" applyAlignment="1" applyProtection="1">
      <alignment horizontal="center" vertical="center"/>
      <protection hidden="1"/>
    </xf>
    <xf numFmtId="0" fontId="4" fillId="0" borderId="6" xfId="0" applyFont="1" applyBorder="1" applyProtection="1">
      <protection hidden="1"/>
    </xf>
    <xf numFmtId="0" fontId="4" fillId="0" borderId="1" xfId="0" applyFont="1" applyBorder="1" applyProtection="1">
      <protection hidden="1"/>
    </xf>
    <xf numFmtId="0" fontId="4" fillId="0" borderId="7" xfId="0" applyFont="1" applyBorder="1" applyProtection="1">
      <protection hidden="1"/>
    </xf>
    <xf numFmtId="0" fontId="4" fillId="0" borderId="3" xfId="0" applyFont="1" applyBorder="1" applyProtection="1">
      <protection hidden="1"/>
    </xf>
    <xf numFmtId="2" fontId="4" fillId="0" borderId="1" xfId="0" applyNumberFormat="1" applyFont="1" applyBorder="1" applyAlignment="1" applyProtection="1">
      <alignment horizontal="center"/>
      <protection hidden="1"/>
    </xf>
    <xf numFmtId="2" fontId="4" fillId="0" borderId="3" xfId="0" applyNumberFormat="1" applyFont="1" applyBorder="1" applyAlignment="1" applyProtection="1">
      <alignment horizontal="center"/>
      <protection hidden="1"/>
    </xf>
    <xf numFmtId="0" fontId="4" fillId="0" borderId="1" xfId="0" applyFont="1" applyBorder="1" applyAlignment="1" applyProtection="1">
      <alignment horizontal="center"/>
      <protection hidden="1"/>
    </xf>
    <xf numFmtId="0" fontId="4" fillId="0" borderId="3" xfId="0" applyFont="1" applyBorder="1" applyAlignment="1" applyProtection="1">
      <alignment horizontal="center"/>
      <protection hidden="1"/>
    </xf>
  </cellXfs>
  <cellStyles count="2">
    <cellStyle name="Hüperlink" xfId="1" builtinId="8"/>
    <cellStyle name="Normaallaa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emf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14</xdr:row>
      <xdr:rowOff>0</xdr:rowOff>
    </xdr:from>
    <xdr:to>
      <xdr:col>10</xdr:col>
      <xdr:colOff>9525</xdr:colOff>
      <xdr:row>14</xdr:row>
      <xdr:rowOff>9525</xdr:rowOff>
    </xdr:to>
    <xdr:pic>
      <xdr:nvPicPr>
        <xdr:cNvPr id="2745" name="Picture 1" descr="pphlogger">
          <a:extLst>
            <a:ext uri="{FF2B5EF4-FFF2-40B4-BE49-F238E27FC236}">
              <a16:creationId xmlns="" xmlns:a16="http://schemas.microsoft.com/office/drawing/2014/main" id="{00000000-0008-0000-0000-0000B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2657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107</xdr:row>
      <xdr:rowOff>0</xdr:rowOff>
    </xdr:from>
    <xdr:to>
      <xdr:col>10</xdr:col>
      <xdr:colOff>9525</xdr:colOff>
      <xdr:row>107</xdr:row>
      <xdr:rowOff>9525</xdr:rowOff>
    </xdr:to>
    <xdr:pic>
      <xdr:nvPicPr>
        <xdr:cNvPr id="2746" name="Picture 3" descr="pphlogger">
          <a:extLst>
            <a:ext uri="{FF2B5EF4-FFF2-40B4-BE49-F238E27FC236}">
              <a16:creationId xmlns="" xmlns:a16="http://schemas.microsoft.com/office/drawing/2014/main" id="{00000000-0008-0000-0000-0000B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19450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44</xdr:row>
      <xdr:rowOff>142875</xdr:rowOff>
    </xdr:from>
    <xdr:to>
      <xdr:col>1</xdr:col>
      <xdr:colOff>409575</xdr:colOff>
      <xdr:row>48</xdr:row>
      <xdr:rowOff>2721</xdr:rowOff>
    </xdr:to>
    <xdr:pic>
      <xdr:nvPicPr>
        <xdr:cNvPr id="2747" name="Picture 5" descr="Veearvestid - Konsoolid">
          <a:extLst>
            <a:ext uri="{FF2B5EF4-FFF2-40B4-BE49-F238E27FC236}">
              <a16:creationId xmlns="" xmlns:a16="http://schemas.microsoft.com/office/drawing/2014/main" id="{00000000-0008-0000-0000-0000B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324975"/>
          <a:ext cx="942975" cy="583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61</xdr:row>
      <xdr:rowOff>0</xdr:rowOff>
    </xdr:from>
    <xdr:to>
      <xdr:col>10</xdr:col>
      <xdr:colOff>9525</xdr:colOff>
      <xdr:row>61</xdr:row>
      <xdr:rowOff>9525</xdr:rowOff>
    </xdr:to>
    <xdr:pic>
      <xdr:nvPicPr>
        <xdr:cNvPr id="2748" name="Picture 7" descr="pphlogger">
          <a:extLst>
            <a:ext uri="{FF2B5EF4-FFF2-40B4-BE49-F238E27FC236}">
              <a16:creationId xmlns="" xmlns:a16="http://schemas.microsoft.com/office/drawing/2014/main" id="{00000000-0008-0000-0000-0000B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11839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54</xdr:row>
      <xdr:rowOff>123825</xdr:rowOff>
    </xdr:from>
    <xdr:to>
      <xdr:col>1</xdr:col>
      <xdr:colOff>457200</xdr:colOff>
      <xdr:row>59</xdr:row>
      <xdr:rowOff>57150</xdr:rowOff>
    </xdr:to>
    <xdr:pic>
      <xdr:nvPicPr>
        <xdr:cNvPr id="2749" name="Picture 10" descr="1522">
          <a:extLst>
            <a:ext uri="{FF2B5EF4-FFF2-40B4-BE49-F238E27FC236}">
              <a16:creationId xmlns="" xmlns:a16="http://schemas.microsoft.com/office/drawing/2014/main" id="{00000000-0008-0000-0000-0000B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0753725"/>
          <a:ext cx="8858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69</xdr:row>
      <xdr:rowOff>0</xdr:rowOff>
    </xdr:from>
    <xdr:to>
      <xdr:col>10</xdr:col>
      <xdr:colOff>9525</xdr:colOff>
      <xdr:row>69</xdr:row>
      <xdr:rowOff>9525</xdr:rowOff>
    </xdr:to>
    <xdr:pic>
      <xdr:nvPicPr>
        <xdr:cNvPr id="2750" name="Picture 7" descr="pphlogger">
          <a:extLst>
            <a:ext uri="{FF2B5EF4-FFF2-40B4-BE49-F238E27FC236}">
              <a16:creationId xmlns="" xmlns:a16="http://schemas.microsoft.com/office/drawing/2014/main" id="{00000000-0008-0000-0000-0000B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13134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64</xdr:row>
      <xdr:rowOff>76200</xdr:rowOff>
    </xdr:from>
    <xdr:to>
      <xdr:col>1</xdr:col>
      <xdr:colOff>542925</xdr:colOff>
      <xdr:row>71</xdr:row>
      <xdr:rowOff>9525</xdr:rowOff>
    </xdr:to>
    <xdr:pic>
      <xdr:nvPicPr>
        <xdr:cNvPr id="2751" name="Pilt 14">
          <a:extLst>
            <a:ext uri="{FF2B5EF4-FFF2-40B4-BE49-F238E27FC236}">
              <a16:creationId xmlns="" xmlns:a16="http://schemas.microsoft.com/office/drawing/2014/main" id="{00000000-0008-0000-0000-0000B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401550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257175</xdr:colOff>
      <xdr:row>0</xdr:row>
      <xdr:rowOff>104775</xdr:rowOff>
    </xdr:from>
    <xdr:to>
      <xdr:col>9</xdr:col>
      <xdr:colOff>47625</xdr:colOff>
      <xdr:row>2</xdr:row>
      <xdr:rowOff>152400</xdr:rowOff>
    </xdr:to>
    <xdr:pic>
      <xdr:nvPicPr>
        <xdr:cNvPr id="2753" name="Picture 12">
          <a:extLst>
            <a:ext uri="{FF2B5EF4-FFF2-40B4-BE49-F238E27FC236}">
              <a16:creationId xmlns="" xmlns:a16="http://schemas.microsoft.com/office/drawing/2014/main" id="{00000000-0008-0000-0000-0000C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104775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37</xdr:row>
      <xdr:rowOff>19050</xdr:rowOff>
    </xdr:from>
    <xdr:to>
      <xdr:col>1</xdr:col>
      <xdr:colOff>495300</xdr:colOff>
      <xdr:row>39</xdr:row>
      <xdr:rowOff>152400</xdr:rowOff>
    </xdr:to>
    <xdr:pic>
      <xdr:nvPicPr>
        <xdr:cNvPr id="2756" name="Picture 15">
          <a:extLst>
            <a:ext uri="{FF2B5EF4-FFF2-40B4-BE49-F238E27FC236}">
              <a16:creationId xmlns="" xmlns:a16="http://schemas.microsoft.com/office/drawing/2014/main" id="{00000000-0008-0000-0000-0000C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6248400"/>
          <a:ext cx="7715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34</xdr:row>
      <xdr:rowOff>95250</xdr:rowOff>
    </xdr:from>
    <xdr:to>
      <xdr:col>1</xdr:col>
      <xdr:colOff>428625</xdr:colOff>
      <xdr:row>37</xdr:row>
      <xdr:rowOff>9525</xdr:rowOff>
    </xdr:to>
    <xdr:pic>
      <xdr:nvPicPr>
        <xdr:cNvPr id="2757" name="Picture 16">
          <a:extLst>
            <a:ext uri="{FF2B5EF4-FFF2-40B4-BE49-F238E27FC236}">
              <a16:creationId xmlns="" xmlns:a16="http://schemas.microsoft.com/office/drawing/2014/main" id="{00000000-0008-0000-0000-0000C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838825"/>
          <a:ext cx="781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84</xdr:row>
      <xdr:rowOff>95250</xdr:rowOff>
    </xdr:from>
    <xdr:to>
      <xdr:col>1</xdr:col>
      <xdr:colOff>447675</xdr:colOff>
      <xdr:row>87</xdr:row>
      <xdr:rowOff>95250</xdr:rowOff>
    </xdr:to>
    <xdr:pic>
      <xdr:nvPicPr>
        <xdr:cNvPr id="2758" name="Picture 17">
          <a:extLst>
            <a:ext uri="{FF2B5EF4-FFF2-40B4-BE49-F238E27FC236}">
              <a16:creationId xmlns="" xmlns:a16="http://schemas.microsoft.com/office/drawing/2014/main" id="{00000000-0008-0000-0000-0000C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5497175"/>
          <a:ext cx="7905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80</xdr:row>
      <xdr:rowOff>152400</xdr:rowOff>
    </xdr:from>
    <xdr:to>
      <xdr:col>1</xdr:col>
      <xdr:colOff>85725</xdr:colOff>
      <xdr:row>84</xdr:row>
      <xdr:rowOff>47625</xdr:rowOff>
    </xdr:to>
    <xdr:pic>
      <xdr:nvPicPr>
        <xdr:cNvPr id="2759" name="Picture 18">
          <a:extLst>
            <a:ext uri="{FF2B5EF4-FFF2-40B4-BE49-F238E27FC236}">
              <a16:creationId xmlns="" xmlns:a16="http://schemas.microsoft.com/office/drawing/2014/main" id="{00000000-0008-0000-0000-0000C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90662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73</xdr:row>
      <xdr:rowOff>95250</xdr:rowOff>
    </xdr:from>
    <xdr:to>
      <xdr:col>1</xdr:col>
      <xdr:colOff>485775</xdr:colOff>
      <xdr:row>78</xdr:row>
      <xdr:rowOff>104774</xdr:rowOff>
    </xdr:to>
    <xdr:pic>
      <xdr:nvPicPr>
        <xdr:cNvPr id="2761" name="Picture 17">
          <a:extLst>
            <a:ext uri="{FF2B5EF4-FFF2-40B4-BE49-F238E27FC236}">
              <a16:creationId xmlns="" xmlns:a16="http://schemas.microsoft.com/office/drawing/2014/main" id="{00000000-0008-0000-0000-0000C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877925"/>
          <a:ext cx="10287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92</xdr:row>
      <xdr:rowOff>9525</xdr:rowOff>
    </xdr:from>
    <xdr:to>
      <xdr:col>1</xdr:col>
      <xdr:colOff>333375</xdr:colOff>
      <xdr:row>97</xdr:row>
      <xdr:rowOff>47625</xdr:rowOff>
    </xdr:to>
    <xdr:pic>
      <xdr:nvPicPr>
        <xdr:cNvPr id="2764" name="Picture 20">
          <a:extLst>
            <a:ext uri="{FF2B5EF4-FFF2-40B4-BE49-F238E27FC236}">
              <a16:creationId xmlns="" xmlns:a16="http://schemas.microsoft.com/office/drawing/2014/main" id="{00000000-0008-0000-0000-0000C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192625"/>
          <a:ext cx="781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101</xdr:row>
      <xdr:rowOff>76200</xdr:rowOff>
    </xdr:from>
    <xdr:to>
      <xdr:col>1</xdr:col>
      <xdr:colOff>457200</xdr:colOff>
      <xdr:row>108</xdr:row>
      <xdr:rowOff>133350</xdr:rowOff>
    </xdr:to>
    <xdr:pic>
      <xdr:nvPicPr>
        <xdr:cNvPr id="2765" name="Picture 21">
          <a:extLst>
            <a:ext uri="{FF2B5EF4-FFF2-40B4-BE49-F238E27FC236}">
              <a16:creationId xmlns="" xmlns:a16="http://schemas.microsoft.com/office/drawing/2014/main" id="{00000000-0008-0000-0000-0000C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145250"/>
          <a:ext cx="10001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112</xdr:row>
      <xdr:rowOff>9525</xdr:rowOff>
    </xdr:from>
    <xdr:to>
      <xdr:col>1</xdr:col>
      <xdr:colOff>514350</xdr:colOff>
      <xdr:row>119</xdr:row>
      <xdr:rowOff>85725</xdr:rowOff>
    </xdr:to>
    <xdr:pic>
      <xdr:nvPicPr>
        <xdr:cNvPr id="2766" name="Picture 22">
          <a:extLst>
            <a:ext uri="{FF2B5EF4-FFF2-40B4-BE49-F238E27FC236}">
              <a16:creationId xmlns="" xmlns:a16="http://schemas.microsoft.com/office/drawing/2014/main" id="{00000000-0008-0000-0000-0000C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0269200"/>
          <a:ext cx="9429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135</xdr:row>
      <xdr:rowOff>47625</xdr:rowOff>
    </xdr:from>
    <xdr:to>
      <xdr:col>1</xdr:col>
      <xdr:colOff>428625</xdr:colOff>
      <xdr:row>140</xdr:row>
      <xdr:rowOff>152400</xdr:rowOff>
    </xdr:to>
    <xdr:pic>
      <xdr:nvPicPr>
        <xdr:cNvPr id="2770" name="Picture 26">
          <a:extLst>
            <a:ext uri="{FF2B5EF4-FFF2-40B4-BE49-F238E27FC236}">
              <a16:creationId xmlns="" xmlns:a16="http://schemas.microsoft.com/office/drawing/2014/main" id="{00000000-0008-0000-0000-0000D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5203150"/>
          <a:ext cx="8572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153</xdr:row>
      <xdr:rowOff>9525</xdr:rowOff>
    </xdr:from>
    <xdr:to>
      <xdr:col>1</xdr:col>
      <xdr:colOff>571500</xdr:colOff>
      <xdr:row>157</xdr:row>
      <xdr:rowOff>19050</xdr:rowOff>
    </xdr:to>
    <xdr:pic>
      <xdr:nvPicPr>
        <xdr:cNvPr id="2771" name="Picture 27">
          <a:extLst>
            <a:ext uri="{FF2B5EF4-FFF2-40B4-BE49-F238E27FC236}">
              <a16:creationId xmlns="" xmlns:a16="http://schemas.microsoft.com/office/drawing/2014/main" id="{00000000-0008-0000-0000-0000D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8079700"/>
          <a:ext cx="7048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144</xdr:row>
      <xdr:rowOff>47625</xdr:rowOff>
    </xdr:from>
    <xdr:to>
      <xdr:col>2</xdr:col>
      <xdr:colOff>9525</xdr:colOff>
      <xdr:row>150</xdr:row>
      <xdr:rowOff>66675</xdr:rowOff>
    </xdr:to>
    <xdr:pic>
      <xdr:nvPicPr>
        <xdr:cNvPr id="2772" name="Picture 28">
          <a:extLst>
            <a:ext uri="{FF2B5EF4-FFF2-40B4-BE49-F238E27FC236}">
              <a16:creationId xmlns="" xmlns:a16="http://schemas.microsoft.com/office/drawing/2014/main" id="{00000000-0008-0000-0000-0000D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6660475"/>
          <a:ext cx="11334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165</xdr:row>
      <xdr:rowOff>66675</xdr:rowOff>
    </xdr:from>
    <xdr:to>
      <xdr:col>1</xdr:col>
      <xdr:colOff>38100</xdr:colOff>
      <xdr:row>169</xdr:row>
      <xdr:rowOff>25111</xdr:rowOff>
    </xdr:to>
    <xdr:pic>
      <xdr:nvPicPr>
        <xdr:cNvPr id="2773" name="Picture 29">
          <a:extLst>
            <a:ext uri="{FF2B5EF4-FFF2-40B4-BE49-F238E27FC236}">
              <a16:creationId xmlns="" xmlns:a16="http://schemas.microsoft.com/office/drawing/2014/main" id="{00000000-0008-0000-0000-0000D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0670500"/>
          <a:ext cx="333375" cy="606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201</xdr:row>
      <xdr:rowOff>133350</xdr:rowOff>
    </xdr:from>
    <xdr:to>
      <xdr:col>1</xdr:col>
      <xdr:colOff>371475</xdr:colOff>
      <xdr:row>205</xdr:row>
      <xdr:rowOff>38100</xdr:rowOff>
    </xdr:to>
    <xdr:pic>
      <xdr:nvPicPr>
        <xdr:cNvPr id="2775" name="Picture 1">
          <a:extLst>
            <a:ext uri="{FF2B5EF4-FFF2-40B4-BE49-F238E27FC236}">
              <a16:creationId xmlns="" xmlns:a16="http://schemas.microsoft.com/office/drawing/2014/main" id="{00000000-0008-0000-0000-0000D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56520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188</xdr:row>
      <xdr:rowOff>104775</xdr:rowOff>
    </xdr:from>
    <xdr:to>
      <xdr:col>1</xdr:col>
      <xdr:colOff>200025</xdr:colOff>
      <xdr:row>192</xdr:row>
      <xdr:rowOff>38100</xdr:rowOff>
    </xdr:to>
    <xdr:pic>
      <xdr:nvPicPr>
        <xdr:cNvPr id="2776" name="Picture 2">
          <a:extLst>
            <a:ext uri="{FF2B5EF4-FFF2-40B4-BE49-F238E27FC236}">
              <a16:creationId xmlns="" xmlns:a16="http://schemas.microsoft.com/office/drawing/2014/main" id="{00000000-0008-0000-0000-0000D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2223075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174</xdr:row>
      <xdr:rowOff>95250</xdr:rowOff>
    </xdr:from>
    <xdr:to>
      <xdr:col>1</xdr:col>
      <xdr:colOff>342900</xdr:colOff>
      <xdr:row>179</xdr:row>
      <xdr:rowOff>123825</xdr:rowOff>
    </xdr:to>
    <xdr:pic>
      <xdr:nvPicPr>
        <xdr:cNvPr id="2777" name="Picture 4">
          <a:extLst>
            <a:ext uri="{FF2B5EF4-FFF2-40B4-BE49-F238E27FC236}">
              <a16:creationId xmlns="" xmlns:a16="http://schemas.microsoft.com/office/drawing/2014/main" id="{00000000-0008-0000-0000-0000D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9784675"/>
          <a:ext cx="6762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180</xdr:row>
      <xdr:rowOff>123825</xdr:rowOff>
    </xdr:from>
    <xdr:to>
      <xdr:col>1</xdr:col>
      <xdr:colOff>523875</xdr:colOff>
      <xdr:row>184</xdr:row>
      <xdr:rowOff>85724</xdr:rowOff>
    </xdr:to>
    <xdr:pic>
      <xdr:nvPicPr>
        <xdr:cNvPr id="2778" name="Picture 6">
          <a:extLst>
            <a:ext uri="{FF2B5EF4-FFF2-40B4-BE49-F238E27FC236}">
              <a16:creationId xmlns="" xmlns:a16="http://schemas.microsoft.com/office/drawing/2014/main" id="{00000000-0008-0000-0000-0000D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0784800"/>
          <a:ext cx="9620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193</xdr:row>
      <xdr:rowOff>19050</xdr:rowOff>
    </xdr:from>
    <xdr:to>
      <xdr:col>1</xdr:col>
      <xdr:colOff>581025</xdr:colOff>
      <xdr:row>198</xdr:row>
      <xdr:rowOff>66675</xdr:rowOff>
    </xdr:to>
    <xdr:pic>
      <xdr:nvPicPr>
        <xdr:cNvPr id="2779" name="Picture 7">
          <a:extLst>
            <a:ext uri="{FF2B5EF4-FFF2-40B4-BE49-F238E27FC236}">
              <a16:creationId xmlns="" xmlns:a16="http://schemas.microsoft.com/office/drawing/2014/main" id="{00000000-0008-0000-0000-0000D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2946975"/>
          <a:ext cx="10668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94166</xdr:rowOff>
    </xdr:from>
    <xdr:to>
      <xdr:col>1</xdr:col>
      <xdr:colOff>466725</xdr:colOff>
      <xdr:row>21</xdr:row>
      <xdr:rowOff>75711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3075491"/>
          <a:ext cx="1057275" cy="7340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85725</xdr:rowOff>
    </xdr:from>
    <xdr:to>
      <xdr:col>1</xdr:col>
      <xdr:colOff>468640</xdr:colOff>
      <xdr:row>32</xdr:row>
      <xdr:rowOff>28575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4695825"/>
          <a:ext cx="1059190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128</xdr:row>
      <xdr:rowOff>28575</xdr:rowOff>
    </xdr:from>
    <xdr:to>
      <xdr:col>1</xdr:col>
      <xdr:colOff>402782</xdr:colOff>
      <xdr:row>131</xdr:row>
      <xdr:rowOff>152068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0975" y="24641175"/>
          <a:ext cx="812357" cy="609268"/>
        </a:xfrm>
        <a:prstGeom prst="rect">
          <a:avLst/>
        </a:prstGeom>
      </xdr:spPr>
    </xdr:pic>
    <xdr:clientData/>
  </xdr:twoCellAnchor>
  <xdr:twoCellAnchor editAs="oneCell">
    <xdr:from>
      <xdr:col>0</xdr:col>
      <xdr:colOff>257125</xdr:colOff>
      <xdr:row>159</xdr:row>
      <xdr:rowOff>9529</xdr:rowOff>
    </xdr:from>
    <xdr:to>
      <xdr:col>1</xdr:col>
      <xdr:colOff>301617</xdr:colOff>
      <xdr:row>163</xdr:row>
      <xdr:rowOff>151940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5400000">
          <a:off x="179590" y="29719339"/>
          <a:ext cx="790111" cy="6350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41"/>
  <sheetViews>
    <sheetView showGridLines="0" tabSelected="1" zoomScaleNormal="100" workbookViewId="0">
      <pane ySplit="10" topLeftCell="A128" activePane="bottomLeft" state="frozen"/>
      <selection pane="bottomLeft" activeCell="K136" sqref="K136"/>
    </sheetView>
  </sheetViews>
  <sheetFormatPr defaultColWidth="0" defaultRowHeight="12.75" zeroHeight="1" x14ac:dyDescent="0.2"/>
  <cols>
    <col min="1" max="2" width="8.85546875" style="2" customWidth="1"/>
    <col min="3" max="3" width="19.5703125" style="31" bestFit="1" customWidth="1"/>
    <col min="4" max="4" width="18.28515625" style="2" customWidth="1"/>
    <col min="5" max="5" width="12.5703125" style="2" customWidth="1"/>
    <col min="6" max="6" width="10.28515625" style="3" customWidth="1"/>
    <col min="7" max="7" width="1.28515625" style="3" customWidth="1"/>
    <col min="8" max="8" width="10.42578125" style="3" customWidth="1"/>
    <col min="9" max="9" width="1.5703125" style="2" customWidth="1"/>
    <col min="10" max="10" width="11.5703125" style="2" customWidth="1"/>
    <col min="11" max="12" width="9.140625" style="34" customWidth="1"/>
    <col min="13" max="16384" width="0" style="2" hidden="1"/>
  </cols>
  <sheetData>
    <row r="1" spans="1:12" ht="18" x14ac:dyDescent="0.25">
      <c r="A1" s="1" t="s">
        <v>15</v>
      </c>
      <c r="E1" s="3"/>
      <c r="J1" s="42" t="s">
        <v>132</v>
      </c>
    </row>
    <row r="2" spans="1:12" x14ac:dyDescent="0.2">
      <c r="A2" s="2" t="s">
        <v>133</v>
      </c>
      <c r="E2" s="3"/>
    </row>
    <row r="3" spans="1:12" x14ac:dyDescent="0.2">
      <c r="A3" s="2" t="s">
        <v>4</v>
      </c>
      <c r="C3" s="40" t="s">
        <v>16</v>
      </c>
      <c r="E3" s="3"/>
      <c r="H3" s="2"/>
    </row>
    <row r="4" spans="1:12" x14ac:dyDescent="0.2">
      <c r="D4" s="40"/>
      <c r="E4" s="3"/>
    </row>
    <row r="5" spans="1:12" ht="21" customHeight="1" x14ac:dyDescent="0.25">
      <c r="A5" s="4" t="s">
        <v>25</v>
      </c>
      <c r="B5" s="4"/>
      <c r="C5" s="46"/>
      <c r="D5" s="43"/>
      <c r="F5" s="67" t="s">
        <v>189</v>
      </c>
      <c r="G5" s="67"/>
      <c r="H5" s="67"/>
      <c r="I5" s="67"/>
      <c r="J5" s="67"/>
    </row>
    <row r="6" spans="1:12" ht="12.95" customHeight="1" x14ac:dyDescent="0.25">
      <c r="E6" s="41"/>
    </row>
    <row r="7" spans="1:12" s="5" customFormat="1" ht="28.5" customHeight="1" thickBot="1" x14ac:dyDescent="0.25">
      <c r="A7" s="56" t="s">
        <v>131</v>
      </c>
      <c r="B7" s="4"/>
      <c r="C7" s="46"/>
      <c r="D7" s="4"/>
      <c r="E7" s="4"/>
      <c r="F7" s="4"/>
      <c r="G7" s="4"/>
      <c r="H7" s="4"/>
      <c r="I7" s="6"/>
      <c r="K7" s="35"/>
      <c r="L7" s="35"/>
    </row>
    <row r="8" spans="1:12" s="5" customFormat="1" ht="20.25" customHeight="1" thickBot="1" x14ac:dyDescent="0.25">
      <c r="A8" s="7"/>
      <c r="B8" s="7"/>
      <c r="C8" s="53"/>
      <c r="D8" s="7"/>
      <c r="E8" s="8" t="s">
        <v>5</v>
      </c>
      <c r="H8" s="9"/>
      <c r="I8" s="9"/>
      <c r="J8" s="33"/>
      <c r="K8" s="36"/>
      <c r="L8" s="35"/>
    </row>
    <row r="9" spans="1:12" ht="12.75" customHeight="1" x14ac:dyDescent="0.2">
      <c r="A9" s="72"/>
      <c r="B9" s="73"/>
      <c r="C9" s="68" t="s">
        <v>129</v>
      </c>
      <c r="D9" s="70" t="s">
        <v>0</v>
      </c>
      <c r="E9" s="70"/>
      <c r="F9" s="70"/>
      <c r="G9" s="78"/>
      <c r="H9" s="10" t="s">
        <v>1</v>
      </c>
      <c r="I9" s="76"/>
      <c r="J9" s="11" t="s">
        <v>3</v>
      </c>
    </row>
    <row r="10" spans="1:12" ht="12.75" customHeight="1" thickBot="1" x14ac:dyDescent="0.25">
      <c r="A10" s="74"/>
      <c r="B10" s="75"/>
      <c r="C10" s="69"/>
      <c r="D10" s="71"/>
      <c r="E10" s="71"/>
      <c r="F10" s="71"/>
      <c r="G10" s="79"/>
      <c r="H10" s="12" t="s">
        <v>2</v>
      </c>
      <c r="I10" s="77"/>
      <c r="J10" s="13" t="s">
        <v>2</v>
      </c>
    </row>
    <row r="11" spans="1:12" ht="14.25" customHeight="1" x14ac:dyDescent="0.2">
      <c r="A11" s="14" t="s">
        <v>66</v>
      </c>
      <c r="B11" s="14"/>
      <c r="C11" s="54"/>
      <c r="D11" s="15"/>
      <c r="E11" s="15"/>
      <c r="F11" s="15"/>
      <c r="G11" s="16"/>
      <c r="H11" s="17"/>
      <c r="I11" s="17"/>
      <c r="J11" s="17"/>
    </row>
    <row r="12" spans="1:12" ht="5.25" customHeight="1" x14ac:dyDescent="0.2">
      <c r="A12" s="14"/>
      <c r="B12" s="14"/>
      <c r="C12" s="54"/>
      <c r="D12" s="15"/>
      <c r="E12" s="15"/>
      <c r="F12" s="15"/>
      <c r="G12" s="16"/>
      <c r="H12" s="17"/>
      <c r="I12" s="17"/>
      <c r="J12" s="17"/>
    </row>
    <row r="13" spans="1:12" ht="12.95" customHeight="1" x14ac:dyDescent="0.2">
      <c r="A13" s="65" t="s">
        <v>95</v>
      </c>
      <c r="B13" s="65"/>
      <c r="C13" s="65"/>
      <c r="E13" s="19"/>
      <c r="F13" s="20"/>
      <c r="G13" s="20"/>
      <c r="H13" s="20"/>
      <c r="I13" s="20"/>
      <c r="J13" s="21"/>
    </row>
    <row r="14" spans="1:12" ht="12.95" customHeight="1" x14ac:dyDescent="0.2">
      <c r="A14" s="19"/>
      <c r="E14" s="19"/>
      <c r="F14" s="20"/>
      <c r="G14" s="20"/>
      <c r="H14" s="20"/>
      <c r="I14" s="20"/>
      <c r="J14" s="21"/>
    </row>
    <row r="15" spans="1:12" ht="12.95" customHeight="1" x14ac:dyDescent="0.2">
      <c r="A15" s="19" t="s">
        <v>134</v>
      </c>
      <c r="E15" s="19"/>
      <c r="F15" s="20"/>
      <c r="G15" s="20"/>
      <c r="H15" s="20"/>
      <c r="I15" s="20"/>
      <c r="J15" s="21"/>
    </row>
    <row r="16" spans="1:12" ht="12.95" customHeight="1" x14ac:dyDescent="0.2">
      <c r="A16" s="19"/>
      <c r="E16" s="19"/>
      <c r="F16" s="20"/>
      <c r="G16" s="20"/>
      <c r="H16" s="20"/>
      <c r="I16" s="20"/>
      <c r="J16" s="21"/>
    </row>
    <row r="17" spans="1:15" ht="12.75" customHeight="1" x14ac:dyDescent="0.2">
      <c r="B17" s="19"/>
      <c r="C17" s="59" t="s">
        <v>190</v>
      </c>
      <c r="D17" s="22" t="s">
        <v>17</v>
      </c>
      <c r="E17" s="23"/>
      <c r="F17" s="24"/>
      <c r="G17" s="25"/>
      <c r="H17" s="26">
        <v>14.72</v>
      </c>
      <c r="I17" s="37">
        <v>247.45</v>
      </c>
      <c r="J17" s="27" t="str">
        <f>IF($J$8&gt;0,H17*(100%-$J$8),CLEAN("  "))</f>
        <v xml:space="preserve">  </v>
      </c>
    </row>
    <row r="18" spans="1:15" ht="12.75" customHeight="1" x14ac:dyDescent="0.2">
      <c r="B18" s="19"/>
      <c r="C18" s="59" t="s">
        <v>191</v>
      </c>
      <c r="D18" s="22" t="s">
        <v>18</v>
      </c>
      <c r="E18" s="23"/>
      <c r="F18" s="25"/>
      <c r="G18" s="25"/>
      <c r="H18" s="26">
        <v>14.72</v>
      </c>
      <c r="I18" s="37">
        <v>247.45</v>
      </c>
      <c r="J18" s="27" t="str">
        <f>IF($J$8&gt;0,H18*(100%-$J$8),CLEAN("  "))</f>
        <v xml:space="preserve">  </v>
      </c>
    </row>
    <row r="19" spans="1:15" ht="8.25" customHeight="1" x14ac:dyDescent="0.2">
      <c r="B19" s="19"/>
      <c r="C19" s="55"/>
      <c r="D19" s="28"/>
      <c r="E19" s="23"/>
      <c r="F19" s="25"/>
      <c r="G19" s="25"/>
      <c r="H19" s="26"/>
      <c r="I19" s="37"/>
      <c r="J19" s="27"/>
    </row>
    <row r="20" spans="1:15" ht="12.75" customHeight="1" x14ac:dyDescent="0.2">
      <c r="B20" s="19"/>
      <c r="C20" s="59" t="s">
        <v>192</v>
      </c>
      <c r="D20" s="22" t="s">
        <v>19</v>
      </c>
      <c r="E20" s="23"/>
      <c r="F20" s="24"/>
      <c r="G20" s="25"/>
      <c r="H20" s="26">
        <v>14.72</v>
      </c>
      <c r="I20" s="37">
        <v>247.45</v>
      </c>
      <c r="J20" s="27" t="str">
        <f>IF($J$8&gt;0,H20*(100%-$J$8),CLEAN("  "))</f>
        <v xml:space="preserve">  </v>
      </c>
    </row>
    <row r="21" spans="1:15" ht="12.75" customHeight="1" x14ac:dyDescent="0.2">
      <c r="B21" s="19"/>
      <c r="C21" s="59" t="s">
        <v>135</v>
      </c>
      <c r="D21" s="22" t="s">
        <v>20</v>
      </c>
      <c r="E21" s="23"/>
      <c r="F21" s="25"/>
      <c r="G21" s="25"/>
      <c r="H21" s="26">
        <v>14.72</v>
      </c>
      <c r="I21" s="37">
        <v>247.45</v>
      </c>
      <c r="J21" s="27" t="str">
        <f>IF($J$8&gt;0,H21*(100%-$J$8),CLEAN("  "))</f>
        <v xml:space="preserve">  </v>
      </c>
      <c r="O21" s="29"/>
    </row>
    <row r="22" spans="1:15" ht="6" customHeight="1" x14ac:dyDescent="0.2">
      <c r="B22" s="19"/>
      <c r="C22" s="55"/>
      <c r="D22" s="28"/>
      <c r="E22" s="23"/>
      <c r="F22" s="25"/>
      <c r="G22" s="25"/>
      <c r="H22" s="26"/>
      <c r="I22" s="37"/>
      <c r="J22" s="27"/>
    </row>
    <row r="23" spans="1:15" ht="12.75" customHeight="1" x14ac:dyDescent="0.2">
      <c r="B23" s="19"/>
      <c r="C23" s="59" t="s">
        <v>136</v>
      </c>
      <c r="D23" s="22" t="s">
        <v>22</v>
      </c>
      <c r="E23" s="23"/>
      <c r="F23" s="25"/>
      <c r="G23" s="25"/>
      <c r="H23" s="26">
        <v>21.08</v>
      </c>
      <c r="I23" s="37">
        <v>300</v>
      </c>
      <c r="J23" s="27" t="str">
        <f>IF($J$8&gt;0,H23*(100%-$J$8),CLEAN("  "))</f>
        <v xml:space="preserve">  </v>
      </c>
    </row>
    <row r="24" spans="1:15" ht="12.75" customHeight="1" x14ac:dyDescent="0.2">
      <c r="B24" s="19"/>
      <c r="C24" s="47" t="s">
        <v>137</v>
      </c>
      <c r="D24" s="22" t="s">
        <v>21</v>
      </c>
      <c r="E24" s="23"/>
      <c r="F24" s="25"/>
      <c r="G24" s="25"/>
      <c r="H24" s="26">
        <v>21.08</v>
      </c>
      <c r="I24" s="37">
        <v>300</v>
      </c>
      <c r="J24" s="27" t="str">
        <f>IF($J$8&gt;0,H24*(100%-$J$8),CLEAN("  "))</f>
        <v xml:space="preserve">  </v>
      </c>
    </row>
    <row r="25" spans="1:15" ht="12" customHeight="1" x14ac:dyDescent="0.2">
      <c r="B25" s="19"/>
      <c r="C25" s="55"/>
      <c r="D25" s="28"/>
      <c r="E25" s="23"/>
      <c r="F25" s="25"/>
      <c r="G25" s="25"/>
      <c r="H25" s="26"/>
      <c r="I25" s="37"/>
      <c r="J25" s="27"/>
    </row>
    <row r="26" spans="1:15" ht="12.95" customHeight="1" x14ac:dyDescent="0.2">
      <c r="A26" s="30" t="s">
        <v>67</v>
      </c>
      <c r="B26" s="19"/>
      <c r="C26" s="55"/>
      <c r="D26" s="28"/>
      <c r="E26" s="23"/>
      <c r="F26" s="24"/>
      <c r="G26" s="25"/>
      <c r="H26" s="26"/>
      <c r="I26" s="37"/>
      <c r="J26" s="27"/>
    </row>
    <row r="27" spans="1:15" ht="12.95" customHeight="1" x14ac:dyDescent="0.2">
      <c r="A27" s="30"/>
      <c r="B27" s="19"/>
      <c r="C27" s="55"/>
      <c r="D27" s="28"/>
      <c r="E27" s="23"/>
      <c r="F27" s="24"/>
      <c r="G27" s="25"/>
      <c r="H27" s="26"/>
      <c r="I27" s="37"/>
      <c r="J27" s="27"/>
    </row>
    <row r="28" spans="1:15" ht="12.95" customHeight="1" x14ac:dyDescent="0.2">
      <c r="C28" s="58" t="s">
        <v>193</v>
      </c>
      <c r="D28" s="22" t="s">
        <v>19</v>
      </c>
      <c r="H28" s="26">
        <v>15.54</v>
      </c>
      <c r="I28" s="37">
        <v>578</v>
      </c>
      <c r="J28" s="27" t="str">
        <f>IF($J$8&gt;0,H28*(100%-$J$8),CLEAN("  "))</f>
        <v xml:space="preserve">  </v>
      </c>
    </row>
    <row r="29" spans="1:15" ht="12.95" customHeight="1" x14ac:dyDescent="0.2">
      <c r="C29" s="58" t="s">
        <v>139</v>
      </c>
      <c r="D29" s="22" t="s">
        <v>20</v>
      </c>
      <c r="H29" s="26">
        <v>15.54</v>
      </c>
      <c r="I29" s="37">
        <v>578</v>
      </c>
      <c r="J29" s="27" t="str">
        <f>IF($J$8&gt;0,H29*(100%-$J$8),CLEAN("  "))</f>
        <v xml:space="preserve">  </v>
      </c>
    </row>
    <row r="30" spans="1:15" ht="12.95" customHeight="1" x14ac:dyDescent="0.2">
      <c r="D30" s="28"/>
      <c r="E30" s="23"/>
      <c r="F30" s="24"/>
      <c r="G30" s="25"/>
      <c r="H30" s="26"/>
      <c r="I30" s="37"/>
      <c r="J30" s="27"/>
    </row>
    <row r="31" spans="1:15" ht="12.95" customHeight="1" x14ac:dyDescent="0.2">
      <c r="B31" s="19"/>
      <c r="C31" s="58" t="s">
        <v>194</v>
      </c>
      <c r="D31" s="22" t="s">
        <v>17</v>
      </c>
      <c r="E31" s="23"/>
      <c r="F31" s="24"/>
      <c r="G31" s="25"/>
      <c r="H31" s="26">
        <v>15.54</v>
      </c>
      <c r="I31" s="37">
        <v>578</v>
      </c>
      <c r="J31" s="27" t="str">
        <f>IF($J$8&gt;0,H31*(100%-$J$8),CLEAN("  "))</f>
        <v xml:space="preserve">  </v>
      </c>
    </row>
    <row r="32" spans="1:15" ht="12.95" customHeight="1" x14ac:dyDescent="0.2">
      <c r="B32" s="19"/>
      <c r="C32" s="58" t="s">
        <v>138</v>
      </c>
      <c r="D32" s="22" t="s">
        <v>18</v>
      </c>
      <c r="E32" s="23"/>
      <c r="F32" s="24"/>
      <c r="G32" s="25"/>
      <c r="H32" s="26">
        <v>15.54</v>
      </c>
      <c r="I32" s="37">
        <v>578</v>
      </c>
      <c r="J32" s="27" t="str">
        <f>IF($J$8&gt;0,H32*(100%-$J$8),CLEAN("  "))</f>
        <v xml:space="preserve">  </v>
      </c>
    </row>
    <row r="33" spans="1:10" ht="12.95" customHeight="1" x14ac:dyDescent="0.2">
      <c r="B33" s="19"/>
      <c r="C33" s="55"/>
      <c r="F33" s="2"/>
      <c r="G33" s="2"/>
      <c r="H33" s="2"/>
      <c r="I33" s="37"/>
      <c r="J33" s="27"/>
    </row>
    <row r="34" spans="1:10" ht="12.95" customHeight="1" x14ac:dyDescent="0.2">
      <c r="B34" s="19"/>
      <c r="C34" s="59" t="s">
        <v>195</v>
      </c>
      <c r="D34" s="22" t="s">
        <v>22</v>
      </c>
      <c r="F34" s="2"/>
      <c r="G34" s="2"/>
      <c r="H34" s="26">
        <v>25.21</v>
      </c>
      <c r="I34" s="37">
        <v>578</v>
      </c>
      <c r="J34" s="27" t="str">
        <f>IF($J$8&gt;0,H34*(100%-$J$8),CLEAN("  "))</f>
        <v xml:space="preserve">  </v>
      </c>
    </row>
    <row r="35" spans="1:10" ht="12.95" customHeight="1" x14ac:dyDescent="0.2">
      <c r="B35" s="19"/>
      <c r="C35" s="59" t="s">
        <v>196</v>
      </c>
      <c r="D35" s="22" t="s">
        <v>21</v>
      </c>
      <c r="F35" s="2"/>
      <c r="G35" s="2"/>
      <c r="H35" s="26">
        <v>25.21</v>
      </c>
      <c r="I35" s="37">
        <v>578</v>
      </c>
      <c r="J35" s="27" t="str">
        <f>IF($J$8&gt;0,H35*(100%-$J$8),CLEAN("  "))</f>
        <v xml:space="preserve">  </v>
      </c>
    </row>
    <row r="36" spans="1:10" ht="12.95" customHeight="1" x14ac:dyDescent="0.2">
      <c r="B36" s="19"/>
      <c r="C36" s="47"/>
      <c r="D36" s="22"/>
      <c r="F36" s="2"/>
      <c r="G36" s="2"/>
      <c r="H36" s="2"/>
      <c r="I36" s="37"/>
      <c r="J36" s="27"/>
    </row>
    <row r="37" spans="1:10" ht="12.95" customHeight="1" x14ac:dyDescent="0.2">
      <c r="B37" s="19"/>
      <c r="C37" s="47" t="s">
        <v>28</v>
      </c>
      <c r="D37" s="28" t="s">
        <v>26</v>
      </c>
      <c r="E37" s="23"/>
      <c r="F37" s="24"/>
      <c r="G37" s="25"/>
      <c r="H37" s="26">
        <v>37.479999999999997</v>
      </c>
      <c r="I37" s="37"/>
      <c r="J37" s="27" t="str">
        <f>IF($J$8&gt;0,H37*(100%-$J$8),CLEAN("  "))</f>
        <v xml:space="preserve">  </v>
      </c>
    </row>
    <row r="38" spans="1:10" ht="12.95" customHeight="1" x14ac:dyDescent="0.2">
      <c r="B38" s="19"/>
      <c r="C38" s="55"/>
      <c r="D38" s="28"/>
      <c r="E38" s="23"/>
      <c r="F38" s="24"/>
      <c r="G38" s="25"/>
      <c r="H38" s="26"/>
      <c r="I38" s="37"/>
      <c r="J38" s="27"/>
    </row>
    <row r="39" spans="1:10" ht="12.95" customHeight="1" x14ac:dyDescent="0.2">
      <c r="B39" s="19"/>
      <c r="C39" s="47" t="s">
        <v>27</v>
      </c>
      <c r="D39" s="22" t="s">
        <v>29</v>
      </c>
      <c r="F39" s="2"/>
      <c r="G39" s="2"/>
      <c r="H39" s="45">
        <v>36.869999999999997</v>
      </c>
      <c r="I39" s="37"/>
      <c r="J39" s="27" t="str">
        <f>IF($J$8&gt;0,H39*(100%-$J$8),CLEAN("  "))</f>
        <v xml:space="preserve">  </v>
      </c>
    </row>
    <row r="40" spans="1:10" ht="12.95" customHeight="1" x14ac:dyDescent="0.2">
      <c r="B40" s="19"/>
      <c r="C40" s="47"/>
      <c r="D40" s="22"/>
      <c r="F40" s="2"/>
      <c r="G40" s="2"/>
      <c r="H40" s="2"/>
      <c r="I40" s="37"/>
      <c r="J40" s="27"/>
    </row>
    <row r="41" spans="1:10" ht="12.95" customHeight="1" x14ac:dyDescent="0.2">
      <c r="B41" s="19"/>
      <c r="C41" s="47"/>
      <c r="D41" s="22"/>
      <c r="F41" s="2"/>
      <c r="G41" s="2"/>
      <c r="H41" s="2"/>
      <c r="I41" s="37"/>
      <c r="J41" s="27"/>
    </row>
    <row r="42" spans="1:10" ht="12.95" customHeight="1" x14ac:dyDescent="0.2">
      <c r="B42" s="19"/>
      <c r="C42" s="47"/>
      <c r="D42" s="22"/>
      <c r="F42" s="2"/>
      <c r="G42" s="2"/>
      <c r="H42" s="2"/>
      <c r="I42" s="37"/>
      <c r="J42" s="27"/>
    </row>
    <row r="43" spans="1:10" ht="14.25" x14ac:dyDescent="0.2">
      <c r="A43" s="18" t="s">
        <v>78</v>
      </c>
      <c r="B43" s="19"/>
      <c r="C43" s="55"/>
      <c r="D43" s="3"/>
      <c r="E43" s="3"/>
      <c r="F43" s="24"/>
      <c r="G43" s="25"/>
      <c r="H43" s="26"/>
      <c r="I43" s="37"/>
      <c r="J43" s="27"/>
    </row>
    <row r="44" spans="1:10" ht="14.25" x14ac:dyDescent="0.2">
      <c r="A44" s="18"/>
      <c r="B44" s="19"/>
      <c r="C44" s="55"/>
      <c r="D44" s="3"/>
      <c r="E44" s="3"/>
      <c r="F44" s="24"/>
      <c r="G44" s="25"/>
      <c r="H44" s="26"/>
      <c r="I44" s="37"/>
      <c r="J44" s="27"/>
    </row>
    <row r="45" spans="1:10" ht="14.25" x14ac:dyDescent="0.2">
      <c r="B45" s="19"/>
      <c r="C45" s="59" t="s">
        <v>140</v>
      </c>
      <c r="D45" s="28" t="s">
        <v>79</v>
      </c>
      <c r="E45" s="3"/>
      <c r="F45" s="24"/>
      <c r="G45" s="25"/>
      <c r="H45" s="26">
        <v>42.27</v>
      </c>
      <c r="I45" s="38">
        <v>500.62</v>
      </c>
      <c r="J45" s="27" t="str">
        <f t="shared" ref="J45:J51" si="0">IF($J$8&gt;0,H45*(100%-$J$8),CLEAN("  "))</f>
        <v xml:space="preserve">  </v>
      </c>
    </row>
    <row r="46" spans="1:10" ht="14.25" x14ac:dyDescent="0.2">
      <c r="B46" s="19"/>
      <c r="C46" s="59" t="s">
        <v>141</v>
      </c>
      <c r="D46" s="28" t="s">
        <v>80</v>
      </c>
      <c r="E46" s="3"/>
      <c r="F46" s="24"/>
      <c r="G46" s="25"/>
      <c r="H46" s="26">
        <v>43.21</v>
      </c>
      <c r="I46" s="38">
        <v>500.62</v>
      </c>
      <c r="J46" s="27" t="str">
        <f t="shared" si="0"/>
        <v xml:space="preserve">  </v>
      </c>
    </row>
    <row r="47" spans="1:10" ht="14.25" x14ac:dyDescent="0.2">
      <c r="B47" s="19"/>
      <c r="C47" s="59" t="s">
        <v>142</v>
      </c>
      <c r="D47" s="28" t="s">
        <v>143</v>
      </c>
      <c r="E47" s="3"/>
      <c r="F47" s="24"/>
      <c r="G47" s="25"/>
      <c r="H47" s="26">
        <v>49.38</v>
      </c>
      <c r="I47" s="38"/>
      <c r="J47" s="27" t="str">
        <f t="shared" si="0"/>
        <v xml:space="preserve">  </v>
      </c>
    </row>
    <row r="48" spans="1:10" ht="14.25" x14ac:dyDescent="0.2">
      <c r="B48" s="19"/>
      <c r="C48" s="59">
        <v>8620001</v>
      </c>
      <c r="D48" s="28" t="s">
        <v>81</v>
      </c>
      <c r="E48" s="3"/>
      <c r="F48" s="24"/>
      <c r="G48" s="25"/>
      <c r="H48" s="26">
        <v>39.18</v>
      </c>
      <c r="I48" s="38">
        <v>380.15</v>
      </c>
      <c r="J48" s="27" t="str">
        <f t="shared" si="0"/>
        <v xml:space="preserve">  </v>
      </c>
    </row>
    <row r="49" spans="1:10" ht="14.25" x14ac:dyDescent="0.2">
      <c r="B49" s="19"/>
      <c r="C49" s="59">
        <v>8620002</v>
      </c>
      <c r="D49" s="28" t="s">
        <v>82</v>
      </c>
      <c r="E49" s="23"/>
      <c r="F49" s="25"/>
      <c r="G49" s="25"/>
      <c r="H49" s="26">
        <v>94.29</v>
      </c>
      <c r="I49" s="38">
        <v>880.98</v>
      </c>
      <c r="J49" s="27" t="str">
        <f t="shared" si="0"/>
        <v xml:space="preserve">  </v>
      </c>
    </row>
    <row r="50" spans="1:10" ht="14.25" x14ac:dyDescent="0.2">
      <c r="B50" s="19"/>
      <c r="C50" s="59">
        <v>4481166</v>
      </c>
      <c r="D50" s="28" t="s">
        <v>144</v>
      </c>
      <c r="E50" s="23"/>
      <c r="F50" s="25"/>
      <c r="G50" s="25"/>
      <c r="H50" s="26">
        <v>201</v>
      </c>
      <c r="I50" s="38"/>
      <c r="J50" s="27" t="str">
        <f t="shared" si="0"/>
        <v xml:space="preserve">  </v>
      </c>
    </row>
    <row r="51" spans="1:10" ht="14.25" x14ac:dyDescent="0.2">
      <c r="B51" s="19"/>
      <c r="C51" s="59">
        <v>8620003</v>
      </c>
      <c r="D51" s="28" t="s">
        <v>83</v>
      </c>
      <c r="E51" s="19"/>
      <c r="F51" s="25"/>
      <c r="G51" s="25"/>
      <c r="H51" s="26">
        <v>128.83000000000001</v>
      </c>
      <c r="I51" s="38">
        <v>1702.07</v>
      </c>
      <c r="J51" s="27" t="str">
        <f t="shared" si="0"/>
        <v xml:space="preserve">  </v>
      </c>
    </row>
    <row r="52" spans="1:10" ht="14.25" x14ac:dyDescent="0.2">
      <c r="B52" s="19"/>
      <c r="C52" s="55"/>
      <c r="D52" s="28"/>
      <c r="E52" s="19"/>
      <c r="F52" s="25"/>
      <c r="G52" s="25"/>
      <c r="H52" s="26"/>
      <c r="I52" s="38"/>
      <c r="J52" s="27"/>
    </row>
    <row r="53" spans="1:10" ht="14.25" x14ac:dyDescent="0.2">
      <c r="A53" s="18" t="s">
        <v>6</v>
      </c>
      <c r="B53" s="19"/>
      <c r="C53" s="55"/>
      <c r="D53" s="3"/>
      <c r="E53" s="3"/>
      <c r="F53" s="24"/>
      <c r="G53" s="25"/>
      <c r="H53" s="26"/>
      <c r="I53" s="37"/>
      <c r="J53" s="27"/>
    </row>
    <row r="54" spans="1:10" ht="12.75" customHeight="1" x14ac:dyDescent="0.2">
      <c r="A54" s="18"/>
      <c r="B54" s="19"/>
      <c r="C54" s="55"/>
      <c r="D54" s="3"/>
      <c r="E54" s="3"/>
      <c r="F54" s="24"/>
      <c r="G54" s="25"/>
      <c r="H54" s="26"/>
      <c r="I54" s="37"/>
      <c r="J54" s="27"/>
    </row>
    <row r="55" spans="1:10" ht="12.75" customHeight="1" x14ac:dyDescent="0.2">
      <c r="B55" s="19"/>
      <c r="C55" s="61">
        <v>1500035</v>
      </c>
      <c r="D55" s="32" t="s">
        <v>7</v>
      </c>
      <c r="E55" s="32"/>
      <c r="F55" s="24"/>
      <c r="G55" s="25"/>
      <c r="H55" s="26">
        <v>3.33</v>
      </c>
      <c r="I55" s="38">
        <v>32.799999999999997</v>
      </c>
      <c r="J55" s="27" t="str">
        <f t="shared" ref="J55:J60" si="1">IF($J$8&gt;0,H55*(100%-$J$8),CLEAN("  "))</f>
        <v xml:space="preserve">  </v>
      </c>
    </row>
    <row r="56" spans="1:10" ht="12.75" customHeight="1" x14ac:dyDescent="0.2">
      <c r="B56" s="19"/>
      <c r="C56" s="61">
        <v>1500042</v>
      </c>
      <c r="D56" s="32" t="s">
        <v>8</v>
      </c>
      <c r="E56" s="32"/>
      <c r="F56" s="24"/>
      <c r="G56" s="25"/>
      <c r="H56" s="26">
        <v>5.27</v>
      </c>
      <c r="I56" s="38">
        <v>40.1</v>
      </c>
      <c r="J56" s="27" t="str">
        <f t="shared" si="1"/>
        <v xml:space="preserve">  </v>
      </c>
    </row>
    <row r="57" spans="1:10" ht="12.75" customHeight="1" x14ac:dyDescent="0.2">
      <c r="B57" s="19"/>
      <c r="C57" s="61">
        <v>1500062</v>
      </c>
      <c r="D57" s="32" t="s">
        <v>9</v>
      </c>
      <c r="E57" s="32"/>
      <c r="F57" s="25"/>
      <c r="G57" s="25"/>
      <c r="H57" s="26">
        <v>11.91</v>
      </c>
      <c r="I57" s="38">
        <v>122.81</v>
      </c>
      <c r="J57" s="27" t="str">
        <f t="shared" si="1"/>
        <v xml:space="preserve">  </v>
      </c>
    </row>
    <row r="58" spans="1:10" ht="12.75" customHeight="1" x14ac:dyDescent="0.2">
      <c r="B58" s="19"/>
      <c r="C58" s="61">
        <v>1500094</v>
      </c>
      <c r="D58" s="32" t="s">
        <v>10</v>
      </c>
      <c r="E58" s="32"/>
      <c r="F58" s="25"/>
      <c r="G58" s="25"/>
      <c r="H58" s="26">
        <v>16.489999999999998</v>
      </c>
      <c r="I58" s="38">
        <v>211.72</v>
      </c>
      <c r="J58" s="27" t="str">
        <f t="shared" si="1"/>
        <v xml:space="preserve">  </v>
      </c>
    </row>
    <row r="59" spans="1:10" ht="12.75" customHeight="1" x14ac:dyDescent="0.2">
      <c r="C59" s="61">
        <v>1500072</v>
      </c>
      <c r="D59" s="32" t="s">
        <v>11</v>
      </c>
      <c r="E59" s="32"/>
      <c r="H59" s="26">
        <v>24.42</v>
      </c>
      <c r="I59" s="38">
        <v>352.86</v>
      </c>
      <c r="J59" s="27" t="str">
        <f t="shared" si="1"/>
        <v xml:space="preserve">  </v>
      </c>
    </row>
    <row r="60" spans="1:10" ht="12.75" customHeight="1" x14ac:dyDescent="0.2">
      <c r="C60" s="61">
        <v>1500101</v>
      </c>
      <c r="D60" s="32" t="s">
        <v>14</v>
      </c>
      <c r="E60" s="32"/>
      <c r="H60" s="26">
        <v>53.17</v>
      </c>
      <c r="I60" s="38">
        <v>352.86</v>
      </c>
      <c r="J60" s="27" t="str">
        <f t="shared" si="1"/>
        <v xml:space="preserve">  </v>
      </c>
    </row>
    <row r="61" spans="1:10" ht="12.95" customHeight="1" x14ac:dyDescent="0.2">
      <c r="B61" s="19"/>
      <c r="C61" s="47"/>
      <c r="D61" s="22"/>
      <c r="F61" s="2"/>
      <c r="G61" s="2"/>
      <c r="H61" s="2"/>
      <c r="I61" s="37"/>
      <c r="J61" s="27"/>
    </row>
    <row r="62" spans="1:10" ht="12.75" customHeight="1" x14ac:dyDescent="0.2">
      <c r="A62" s="30" t="s">
        <v>69</v>
      </c>
      <c r="B62" s="19"/>
      <c r="C62" s="55"/>
      <c r="D62" s="28"/>
      <c r="E62" s="23"/>
      <c r="F62" s="25"/>
      <c r="G62" s="25"/>
      <c r="H62" s="26"/>
      <c r="I62" s="37"/>
      <c r="J62" s="27"/>
    </row>
    <row r="63" spans="1:10" ht="12.75" customHeight="1" x14ac:dyDescent="0.2">
      <c r="A63" s="30" t="s">
        <v>23</v>
      </c>
      <c r="B63" s="19"/>
      <c r="C63" s="55"/>
      <c r="D63" s="28"/>
      <c r="E63" s="23"/>
      <c r="F63" s="25"/>
      <c r="G63" s="25"/>
      <c r="H63" s="26"/>
      <c r="I63" s="37"/>
      <c r="J63" s="27"/>
    </row>
    <row r="64" spans="1:10" ht="12.75" customHeight="1" x14ac:dyDescent="0.2">
      <c r="A64" s="30"/>
      <c r="B64" s="19"/>
      <c r="C64" s="55"/>
      <c r="D64" s="28"/>
      <c r="E64" s="23"/>
      <c r="F64" s="25"/>
      <c r="G64" s="25"/>
      <c r="H64" s="26"/>
      <c r="I64" s="37"/>
      <c r="J64" s="27"/>
    </row>
    <row r="65" spans="1:10" ht="12.75" customHeight="1" x14ac:dyDescent="0.2">
      <c r="A65" s="30"/>
      <c r="B65" s="19"/>
      <c r="C65" s="55"/>
      <c r="D65" s="48" t="s">
        <v>46</v>
      </c>
      <c r="E65" s="23"/>
      <c r="F65" s="25"/>
      <c r="G65" s="25"/>
      <c r="H65" s="26"/>
      <c r="I65" s="37"/>
      <c r="J65" s="27"/>
    </row>
    <row r="66" spans="1:10" ht="12.75" customHeight="1" x14ac:dyDescent="0.2">
      <c r="A66" s="18"/>
      <c r="B66" s="19"/>
      <c r="C66" s="47" t="s">
        <v>30</v>
      </c>
      <c r="D66" s="31" t="s">
        <v>36</v>
      </c>
      <c r="E66" s="3"/>
      <c r="F66" s="24"/>
      <c r="G66" s="25"/>
      <c r="H66" s="26">
        <v>30.14</v>
      </c>
      <c r="I66" s="37">
        <v>545</v>
      </c>
      <c r="J66" s="27" t="str">
        <f t="shared" ref="J66:J71" si="2">IF($J$8&gt;0,H66*(100%-$J$8),CLEAN("  "))</f>
        <v xml:space="preserve">  </v>
      </c>
    </row>
    <row r="67" spans="1:10" ht="12.75" customHeight="1" x14ac:dyDescent="0.2">
      <c r="B67" s="19"/>
      <c r="C67" s="47" t="s">
        <v>31</v>
      </c>
      <c r="D67" s="28" t="s">
        <v>37</v>
      </c>
      <c r="E67" s="3"/>
      <c r="F67" s="24"/>
      <c r="G67" s="25"/>
      <c r="H67" s="26">
        <v>36.92</v>
      </c>
      <c r="I67" s="37">
        <v>610</v>
      </c>
      <c r="J67" s="27" t="str">
        <f t="shared" si="2"/>
        <v xml:space="preserve">  </v>
      </c>
    </row>
    <row r="68" spans="1:10" ht="12.75" customHeight="1" x14ac:dyDescent="0.2">
      <c r="B68" s="19"/>
      <c r="C68" s="47" t="s">
        <v>32</v>
      </c>
      <c r="D68" s="28" t="s">
        <v>38</v>
      </c>
      <c r="E68" s="3"/>
      <c r="F68" s="24"/>
      <c r="G68" s="25"/>
      <c r="H68" s="26">
        <v>49.72</v>
      </c>
      <c r="I68" s="37">
        <v>845</v>
      </c>
      <c r="J68" s="27" t="str">
        <f t="shared" si="2"/>
        <v xml:space="preserve">  </v>
      </c>
    </row>
    <row r="69" spans="1:10" ht="12.95" customHeight="1" x14ac:dyDescent="0.2">
      <c r="B69" s="19"/>
      <c r="C69" s="47" t="s">
        <v>33</v>
      </c>
      <c r="D69" s="28" t="s">
        <v>39</v>
      </c>
      <c r="E69" s="23"/>
      <c r="F69" s="24"/>
      <c r="G69" s="25"/>
      <c r="H69" s="26">
        <v>83.44</v>
      </c>
      <c r="I69" s="37">
        <v>1754</v>
      </c>
      <c r="J69" s="27" t="str">
        <f t="shared" si="2"/>
        <v xml:space="preserve">  </v>
      </c>
    </row>
    <row r="70" spans="1:10" ht="12.75" customHeight="1" x14ac:dyDescent="0.2">
      <c r="B70" s="19"/>
      <c r="C70" s="47" t="s">
        <v>34</v>
      </c>
      <c r="D70" s="28" t="s">
        <v>41</v>
      </c>
      <c r="F70" s="2"/>
      <c r="G70" s="2"/>
      <c r="H70" s="3">
        <v>111.73</v>
      </c>
      <c r="J70" s="27" t="str">
        <f t="shared" si="2"/>
        <v xml:space="preserve">  </v>
      </c>
    </row>
    <row r="71" spans="1:10" ht="12.75" customHeight="1" x14ac:dyDescent="0.2">
      <c r="B71" s="19"/>
      <c r="C71" s="47" t="s">
        <v>35</v>
      </c>
      <c r="D71" s="28" t="s">
        <v>40</v>
      </c>
      <c r="E71" s="3"/>
      <c r="F71" s="24"/>
      <c r="G71" s="25"/>
      <c r="H71" s="26">
        <v>145.35</v>
      </c>
      <c r="I71" s="37"/>
      <c r="J71" s="27" t="str">
        <f t="shared" si="2"/>
        <v xml:space="preserve">  </v>
      </c>
    </row>
    <row r="72" spans="1:10" ht="12.75" customHeight="1" x14ac:dyDescent="0.2">
      <c r="B72" s="19"/>
      <c r="C72" s="47"/>
      <c r="D72" s="28"/>
      <c r="E72" s="3"/>
      <c r="F72" s="24"/>
      <c r="G72" s="25"/>
      <c r="H72" s="26"/>
      <c r="I72" s="37"/>
      <c r="J72" s="27"/>
    </row>
    <row r="73" spans="1:10" ht="12.75" customHeight="1" x14ac:dyDescent="0.2">
      <c r="B73" s="19"/>
      <c r="C73" s="47"/>
      <c r="D73" s="48" t="s">
        <v>45</v>
      </c>
      <c r="E73" s="3"/>
      <c r="F73" s="24"/>
      <c r="G73" s="25"/>
      <c r="H73" s="26"/>
      <c r="I73" s="37"/>
      <c r="J73" s="27"/>
    </row>
    <row r="74" spans="1:10" ht="12.75" customHeight="1" x14ac:dyDescent="0.2">
      <c r="B74" s="19"/>
      <c r="C74" s="47" t="s">
        <v>146</v>
      </c>
      <c r="D74" s="31" t="s">
        <v>36</v>
      </c>
      <c r="E74" s="3"/>
      <c r="F74" s="2"/>
      <c r="G74" s="25"/>
      <c r="H74" s="57"/>
      <c r="I74" s="37"/>
      <c r="J74" s="27" t="str">
        <f t="shared" ref="J74:J78" si="3">IF($J$8&gt;0,H74*(100%-$J$8),CLEAN("  "))</f>
        <v xml:space="preserve">  </v>
      </c>
    </row>
    <row r="75" spans="1:10" ht="12.75" customHeight="1" x14ac:dyDescent="0.2">
      <c r="B75" s="19"/>
      <c r="C75" s="47" t="s">
        <v>147</v>
      </c>
      <c r="D75" s="28" t="s">
        <v>37</v>
      </c>
      <c r="E75" s="3"/>
      <c r="F75" s="2"/>
      <c r="G75" s="25"/>
      <c r="H75" s="57"/>
      <c r="I75" s="37"/>
      <c r="J75" s="27" t="str">
        <f t="shared" si="3"/>
        <v xml:space="preserve">  </v>
      </c>
    </row>
    <row r="76" spans="1:10" ht="12.75" customHeight="1" x14ac:dyDescent="0.2">
      <c r="B76" s="19"/>
      <c r="C76" s="47" t="s">
        <v>148</v>
      </c>
      <c r="D76" s="28" t="s">
        <v>145</v>
      </c>
      <c r="E76" s="3"/>
      <c r="F76" s="2"/>
      <c r="G76" s="25"/>
      <c r="H76" s="57"/>
      <c r="I76" s="37"/>
      <c r="J76" s="27" t="str">
        <f t="shared" si="3"/>
        <v xml:space="preserve">  </v>
      </c>
    </row>
    <row r="77" spans="1:10" ht="12.75" customHeight="1" x14ac:dyDescent="0.2">
      <c r="B77" s="19"/>
      <c r="C77" s="59" t="s">
        <v>149</v>
      </c>
      <c r="D77" s="28" t="s">
        <v>38</v>
      </c>
      <c r="E77" s="3"/>
      <c r="F77" s="2"/>
      <c r="G77" s="25"/>
      <c r="H77" s="57"/>
      <c r="I77" s="37"/>
      <c r="J77" s="27" t="str">
        <f t="shared" si="3"/>
        <v xml:space="preserve">  </v>
      </c>
    </row>
    <row r="78" spans="1:10" ht="12.75" customHeight="1" x14ac:dyDescent="0.2">
      <c r="B78" s="19"/>
      <c r="C78" s="47" t="s">
        <v>150</v>
      </c>
      <c r="D78" s="28" t="s">
        <v>39</v>
      </c>
      <c r="E78" s="3"/>
      <c r="F78" s="2"/>
      <c r="G78" s="25"/>
      <c r="H78" s="57"/>
      <c r="I78" s="37"/>
      <c r="J78" s="27" t="str">
        <f t="shared" si="3"/>
        <v xml:space="preserve">  </v>
      </c>
    </row>
    <row r="79" spans="1:10" ht="12.75" customHeight="1" x14ac:dyDescent="0.2">
      <c r="B79" s="19"/>
      <c r="C79" s="47" t="s">
        <v>151</v>
      </c>
      <c r="D79" s="28" t="s">
        <v>41</v>
      </c>
      <c r="E79" s="3"/>
      <c r="F79" s="2"/>
      <c r="G79" s="25"/>
      <c r="H79" s="57"/>
      <c r="I79" s="37"/>
      <c r="J79" s="27"/>
    </row>
    <row r="80" spans="1:10" ht="12.75" customHeight="1" x14ac:dyDescent="0.2">
      <c r="B80" s="19"/>
      <c r="C80" s="47" t="s">
        <v>152</v>
      </c>
      <c r="D80" s="28" t="s">
        <v>40</v>
      </c>
      <c r="E80" s="3"/>
      <c r="F80" s="2"/>
      <c r="G80" s="25"/>
      <c r="H80" s="57"/>
      <c r="I80" s="37"/>
      <c r="J80" s="27"/>
    </row>
    <row r="81" spans="1:10" ht="12.75" customHeight="1" x14ac:dyDescent="0.2">
      <c r="B81" s="19"/>
      <c r="C81" s="47"/>
      <c r="D81" s="28"/>
      <c r="E81" s="3"/>
      <c r="F81" s="24"/>
      <c r="G81" s="25"/>
      <c r="H81" s="26"/>
      <c r="I81" s="37"/>
      <c r="J81" s="27"/>
    </row>
    <row r="82" spans="1:10" ht="12.75" customHeight="1" x14ac:dyDescent="0.2">
      <c r="B82" s="19"/>
      <c r="C82" s="47"/>
      <c r="D82" s="48" t="s">
        <v>130</v>
      </c>
      <c r="E82" s="3"/>
      <c r="F82" s="24"/>
      <c r="G82" s="25"/>
      <c r="H82" s="26"/>
      <c r="I82" s="37"/>
      <c r="J82" s="27"/>
    </row>
    <row r="83" spans="1:10" ht="12.75" customHeight="1" x14ac:dyDescent="0.2">
      <c r="B83" s="19"/>
      <c r="C83" s="55"/>
      <c r="D83" s="28"/>
      <c r="E83" s="3"/>
      <c r="F83" s="24"/>
      <c r="G83" s="25"/>
      <c r="H83" s="26"/>
      <c r="I83" s="37"/>
      <c r="J83" s="27"/>
    </row>
    <row r="84" spans="1:10" ht="12.75" customHeight="1" x14ac:dyDescent="0.2">
      <c r="B84" s="19"/>
      <c r="C84" s="47" t="s">
        <v>42</v>
      </c>
      <c r="D84" s="28" t="s">
        <v>24</v>
      </c>
      <c r="E84" s="3"/>
      <c r="F84" s="24"/>
      <c r="G84" s="25"/>
      <c r="H84" s="26">
        <v>13.94</v>
      </c>
      <c r="I84" s="37">
        <v>610</v>
      </c>
      <c r="J84" s="27" t="str">
        <f>IF($J$8&gt;0,H84*(100%-$J$8),CLEAN("  "))</f>
        <v xml:space="preserve">  </v>
      </c>
    </row>
    <row r="85" spans="1:10" ht="12.75" customHeight="1" x14ac:dyDescent="0.2">
      <c r="B85" s="19"/>
      <c r="C85" s="55"/>
      <c r="D85" s="28"/>
      <c r="E85" s="3"/>
      <c r="F85" s="24"/>
      <c r="G85" s="25"/>
      <c r="H85" s="26"/>
      <c r="I85" s="37"/>
      <c r="J85" s="27"/>
    </row>
    <row r="86" spans="1:10" ht="12.75" customHeight="1" x14ac:dyDescent="0.2">
      <c r="B86" s="19"/>
      <c r="C86" s="55"/>
      <c r="D86" s="28"/>
      <c r="E86" s="3"/>
      <c r="F86" s="24"/>
      <c r="G86" s="25"/>
      <c r="H86" s="26"/>
      <c r="I86" s="37"/>
      <c r="J86" s="27"/>
    </row>
    <row r="87" spans="1:10" ht="12.75" customHeight="1" x14ac:dyDescent="0.2">
      <c r="B87" s="19"/>
      <c r="C87" s="47" t="s">
        <v>43</v>
      </c>
      <c r="D87" s="28" t="s">
        <v>44</v>
      </c>
      <c r="E87" s="3"/>
      <c r="F87" s="24"/>
      <c r="G87" s="25"/>
      <c r="H87" s="26">
        <v>55.23</v>
      </c>
      <c r="I87" s="37"/>
      <c r="J87" s="27" t="str">
        <f>IF($J$8&gt;0,H87*(100%-$J$8),CLEAN("  "))</f>
        <v xml:space="preserve">  </v>
      </c>
    </row>
    <row r="88" spans="1:10" ht="12.75" customHeight="1" x14ac:dyDescent="0.2">
      <c r="B88" s="19"/>
      <c r="C88" s="55"/>
      <c r="D88" s="28"/>
      <c r="E88" s="3"/>
      <c r="F88" s="24"/>
      <c r="G88" s="25"/>
      <c r="H88" s="26"/>
      <c r="I88" s="37"/>
      <c r="J88" s="27"/>
    </row>
    <row r="89" spans="1:10" ht="12.75" customHeight="1" x14ac:dyDescent="0.2">
      <c r="B89" s="19"/>
      <c r="C89" s="55"/>
      <c r="D89" s="28"/>
      <c r="E89" s="3"/>
      <c r="F89" s="24"/>
      <c r="G89" s="25"/>
      <c r="H89" s="26"/>
      <c r="I89" s="37"/>
      <c r="J89" s="27"/>
    </row>
    <row r="90" spans="1:10" ht="12.75" customHeight="1" x14ac:dyDescent="0.2">
      <c r="B90" s="19"/>
      <c r="C90" s="55"/>
      <c r="D90" s="28"/>
      <c r="E90" s="3"/>
      <c r="F90" s="24"/>
      <c r="G90" s="25"/>
      <c r="H90" s="26"/>
      <c r="I90" s="37"/>
      <c r="J90" s="27"/>
    </row>
    <row r="91" spans="1:10" ht="12.75" customHeight="1" x14ac:dyDescent="0.2">
      <c r="A91" s="30" t="s">
        <v>68</v>
      </c>
      <c r="B91" s="19"/>
      <c r="C91" s="55"/>
      <c r="D91" s="28"/>
      <c r="E91" s="3"/>
      <c r="F91" s="24"/>
      <c r="G91" s="25"/>
      <c r="H91" s="26"/>
      <c r="I91" s="37"/>
      <c r="J91" s="27"/>
    </row>
    <row r="92" spans="1:10" ht="12.75" customHeight="1" x14ac:dyDescent="0.2">
      <c r="A92" s="30" t="s">
        <v>23</v>
      </c>
      <c r="B92" s="19"/>
      <c r="C92" s="55"/>
      <c r="D92" s="28"/>
      <c r="E92" s="3"/>
      <c r="F92" s="24"/>
      <c r="G92" s="25"/>
      <c r="H92" s="26"/>
      <c r="I92" s="37"/>
      <c r="J92" s="27"/>
    </row>
    <row r="93" spans="1:10" ht="12.75" customHeight="1" x14ac:dyDescent="0.2">
      <c r="B93" s="19"/>
      <c r="C93" s="55"/>
      <c r="D93" s="28"/>
      <c r="E93" s="3"/>
      <c r="F93" s="24"/>
      <c r="G93" s="25"/>
      <c r="H93" s="26"/>
      <c r="I93" s="37"/>
      <c r="J93" s="27"/>
    </row>
    <row r="94" spans="1:10" ht="12.75" customHeight="1" x14ac:dyDescent="0.2">
      <c r="B94" s="19"/>
      <c r="C94" s="47" t="s">
        <v>47</v>
      </c>
      <c r="D94" s="28" t="s">
        <v>49</v>
      </c>
      <c r="E94" s="3"/>
      <c r="F94" s="24"/>
      <c r="G94" s="25"/>
      <c r="H94" s="26"/>
      <c r="I94" s="37"/>
      <c r="J94" s="27" t="str">
        <f>IF($J$8&gt;0,H94*(100%-$J$8),CLEAN("  "))</f>
        <v xml:space="preserve">  </v>
      </c>
    </row>
    <row r="95" spans="1:10" ht="12.75" customHeight="1" x14ac:dyDescent="0.2">
      <c r="B95" s="19"/>
      <c r="C95" s="47" t="s">
        <v>48</v>
      </c>
      <c r="D95" s="28" t="s">
        <v>50</v>
      </c>
      <c r="E95" s="3"/>
      <c r="F95" s="24"/>
      <c r="G95" s="25"/>
      <c r="H95" s="26"/>
      <c r="I95" s="37"/>
      <c r="J95" s="27" t="str">
        <f>IF($J$8&gt;0,H95*(100%-$J$8),CLEAN("  "))</f>
        <v xml:space="preserve">  </v>
      </c>
    </row>
    <row r="96" spans="1:10" ht="12.75" customHeight="1" x14ac:dyDescent="0.2">
      <c r="B96" s="19"/>
      <c r="C96" s="55"/>
      <c r="D96" s="28"/>
      <c r="E96" s="3"/>
      <c r="F96" s="24"/>
      <c r="G96" s="25"/>
      <c r="H96" s="26"/>
      <c r="I96" s="37"/>
      <c r="J96" s="27"/>
    </row>
    <row r="97" spans="1:10" ht="12.75" customHeight="1" x14ac:dyDescent="0.2">
      <c r="B97" s="19"/>
      <c r="C97" s="55"/>
      <c r="D97" s="28"/>
      <c r="E97" s="3"/>
      <c r="F97" s="24"/>
      <c r="G97" s="25"/>
      <c r="H97" s="26"/>
      <c r="I97" s="37"/>
      <c r="J97" s="27"/>
    </row>
    <row r="98" spans="1:10" ht="12.75" customHeight="1" x14ac:dyDescent="0.2">
      <c r="B98" s="19"/>
      <c r="C98" s="55"/>
      <c r="D98" s="28"/>
      <c r="E98" s="3"/>
      <c r="F98" s="24"/>
      <c r="G98" s="25"/>
      <c r="H98" s="26"/>
      <c r="I98" s="37"/>
      <c r="J98" s="27"/>
    </row>
    <row r="99" spans="1:10" ht="12.75" customHeight="1" x14ac:dyDescent="0.2">
      <c r="A99" s="30" t="s">
        <v>70</v>
      </c>
      <c r="B99" s="19"/>
      <c r="C99" s="55"/>
      <c r="D99" s="28"/>
      <c r="E99" s="3"/>
      <c r="F99" s="24"/>
      <c r="G99" s="25"/>
      <c r="H99" s="26"/>
      <c r="I99" s="37"/>
      <c r="J99" s="27"/>
    </row>
    <row r="100" spans="1:10" ht="12.75" customHeight="1" x14ac:dyDescent="0.2">
      <c r="A100" s="30" t="s">
        <v>53</v>
      </c>
      <c r="B100" s="19"/>
      <c r="C100" s="55"/>
      <c r="D100" s="28"/>
      <c r="E100" s="3"/>
      <c r="F100" s="24"/>
      <c r="G100" s="25"/>
      <c r="H100" s="26"/>
      <c r="I100" s="37"/>
      <c r="J100" s="27"/>
    </row>
    <row r="101" spans="1:10" ht="12.75" customHeight="1" x14ac:dyDescent="0.2">
      <c r="B101" s="19"/>
      <c r="C101" s="55"/>
      <c r="D101" s="48" t="s">
        <v>54</v>
      </c>
      <c r="E101" s="3"/>
      <c r="F101" s="24"/>
      <c r="G101" s="25"/>
      <c r="H101" s="26"/>
      <c r="I101" s="37"/>
      <c r="J101" s="27"/>
    </row>
    <row r="102" spans="1:10" ht="12.75" customHeight="1" x14ac:dyDescent="0.2">
      <c r="B102" s="19"/>
      <c r="C102" s="47" t="s">
        <v>155</v>
      </c>
      <c r="D102" s="66" t="s">
        <v>57</v>
      </c>
      <c r="E102" s="66"/>
      <c r="F102" s="66"/>
      <c r="G102" s="25"/>
      <c r="H102" s="26"/>
      <c r="I102" s="37"/>
      <c r="J102" s="27" t="str">
        <f t="shared" ref="J102:J110" si="4">IF($J$8&gt;0,H102*(100%-$J$8),CLEAN("  "))</f>
        <v xml:space="preserve">  </v>
      </c>
    </row>
    <row r="103" spans="1:10" ht="12.75" customHeight="1" x14ac:dyDescent="0.2">
      <c r="B103" s="19"/>
      <c r="C103" s="47" t="s">
        <v>156</v>
      </c>
      <c r="D103" s="66" t="s">
        <v>59</v>
      </c>
      <c r="E103" s="66"/>
      <c r="F103" s="66"/>
      <c r="G103" s="25"/>
      <c r="H103" s="26"/>
      <c r="I103" s="37"/>
      <c r="J103" s="27" t="str">
        <f t="shared" si="4"/>
        <v xml:space="preserve">  </v>
      </c>
    </row>
    <row r="104" spans="1:10" ht="12.95" customHeight="1" x14ac:dyDescent="0.2">
      <c r="B104" s="19"/>
      <c r="C104" s="47" t="s">
        <v>157</v>
      </c>
      <c r="D104" s="66" t="s">
        <v>56</v>
      </c>
      <c r="E104" s="66"/>
      <c r="F104" s="66"/>
      <c r="G104" s="25"/>
      <c r="H104" s="26"/>
      <c r="I104" s="37"/>
      <c r="J104" s="27" t="str">
        <f t="shared" si="4"/>
        <v xml:space="preserve">  </v>
      </c>
    </row>
    <row r="105" spans="1:10" x14ac:dyDescent="0.2">
      <c r="C105" s="47" t="s">
        <v>158</v>
      </c>
      <c r="D105" s="63" t="s">
        <v>154</v>
      </c>
      <c r="E105" s="63"/>
      <c r="F105" s="63"/>
      <c r="G105" s="2"/>
      <c r="H105" s="45"/>
      <c r="J105" s="27" t="str">
        <f t="shared" si="4"/>
        <v xml:space="preserve">  </v>
      </c>
    </row>
    <row r="106" spans="1:10" x14ac:dyDescent="0.2">
      <c r="C106" s="59" t="s">
        <v>159</v>
      </c>
      <c r="D106" s="63" t="s">
        <v>153</v>
      </c>
      <c r="E106" s="63"/>
      <c r="F106" s="63"/>
      <c r="G106" s="2"/>
      <c r="H106" s="45"/>
      <c r="J106" s="27" t="str">
        <f t="shared" si="4"/>
        <v xml:space="preserve">  </v>
      </c>
    </row>
    <row r="107" spans="1:10" x14ac:dyDescent="0.2">
      <c r="C107" s="47" t="s">
        <v>160</v>
      </c>
      <c r="D107" s="63" t="s">
        <v>58</v>
      </c>
      <c r="E107" s="63"/>
      <c r="F107" s="63"/>
      <c r="G107" s="2"/>
      <c r="H107" s="45"/>
      <c r="J107" s="27" t="str">
        <f t="shared" si="4"/>
        <v xml:space="preserve">  </v>
      </c>
    </row>
    <row r="108" spans="1:10" x14ac:dyDescent="0.2">
      <c r="C108" s="47" t="s">
        <v>161</v>
      </c>
      <c r="D108" s="63" t="s">
        <v>61</v>
      </c>
      <c r="E108" s="63"/>
      <c r="F108" s="63"/>
      <c r="H108" s="45"/>
      <c r="J108" s="27" t="str">
        <f t="shared" si="4"/>
        <v xml:space="preserve">  </v>
      </c>
    </row>
    <row r="109" spans="1:10" x14ac:dyDescent="0.2">
      <c r="C109" s="47" t="s">
        <v>51</v>
      </c>
      <c r="D109" s="44" t="s">
        <v>60</v>
      </c>
      <c r="H109" s="45"/>
      <c r="J109" s="27" t="str">
        <f t="shared" si="4"/>
        <v xml:space="preserve">  </v>
      </c>
    </row>
    <row r="110" spans="1:10" x14ac:dyDescent="0.2">
      <c r="C110" s="47" t="s">
        <v>52</v>
      </c>
      <c r="D110" s="44" t="s">
        <v>62</v>
      </c>
      <c r="H110" s="45"/>
      <c r="J110" s="27" t="str">
        <f t="shared" si="4"/>
        <v xml:space="preserve">  </v>
      </c>
    </row>
    <row r="111" spans="1:10" x14ac:dyDescent="0.2">
      <c r="H111" s="45"/>
    </row>
    <row r="112" spans="1:10" x14ac:dyDescent="0.2">
      <c r="D112" s="48" t="s">
        <v>65</v>
      </c>
      <c r="H112" s="45"/>
    </row>
    <row r="113" spans="1:10" x14ac:dyDescent="0.2">
      <c r="C113" s="31" t="s">
        <v>162</v>
      </c>
      <c r="D113" s="66" t="s">
        <v>57</v>
      </c>
      <c r="E113" s="66"/>
      <c r="F113" s="66"/>
      <c r="H113" s="45"/>
      <c r="J113" s="27" t="str">
        <f t="shared" ref="J113:J120" si="5">IF($J$8&gt;0,H113*(100%-$J$8),CLEAN("  "))</f>
        <v xml:space="preserve">  </v>
      </c>
    </row>
    <row r="114" spans="1:10" x14ac:dyDescent="0.2">
      <c r="C114" s="31" t="s">
        <v>163</v>
      </c>
      <c r="D114" s="66" t="s">
        <v>59</v>
      </c>
      <c r="E114" s="66"/>
      <c r="F114" s="66"/>
      <c r="G114" s="2"/>
      <c r="H114" s="45"/>
      <c r="J114" s="27" t="str">
        <f t="shared" si="5"/>
        <v xml:space="preserve">  </v>
      </c>
    </row>
    <row r="115" spans="1:10" x14ac:dyDescent="0.2">
      <c r="C115" s="31" t="s">
        <v>164</v>
      </c>
      <c r="D115" s="66" t="s">
        <v>56</v>
      </c>
      <c r="E115" s="66"/>
      <c r="F115" s="66"/>
      <c r="G115" s="2"/>
      <c r="H115" s="45"/>
      <c r="J115" s="27" t="str">
        <f t="shared" si="5"/>
        <v xml:space="preserve">  </v>
      </c>
    </row>
    <row r="116" spans="1:10" x14ac:dyDescent="0.2">
      <c r="C116" s="31" t="s">
        <v>165</v>
      </c>
      <c r="D116" s="63" t="s">
        <v>55</v>
      </c>
      <c r="E116" s="63"/>
      <c r="F116" s="63"/>
      <c r="G116" s="2"/>
      <c r="H116" s="45"/>
      <c r="J116" s="27" t="str">
        <f t="shared" si="5"/>
        <v xml:space="preserve">  </v>
      </c>
    </row>
    <row r="117" spans="1:10" x14ac:dyDescent="0.2">
      <c r="C117" s="31" t="s">
        <v>166</v>
      </c>
      <c r="D117" s="63" t="s">
        <v>58</v>
      </c>
      <c r="E117" s="63"/>
      <c r="F117" s="63"/>
      <c r="G117" s="2"/>
      <c r="H117" s="45"/>
      <c r="J117" s="27" t="str">
        <f t="shared" si="5"/>
        <v xml:space="preserve">  </v>
      </c>
    </row>
    <row r="118" spans="1:10" x14ac:dyDescent="0.2">
      <c r="C118" s="31" t="s">
        <v>167</v>
      </c>
      <c r="D118" s="63" t="s">
        <v>61</v>
      </c>
      <c r="E118" s="63"/>
      <c r="F118" s="63"/>
      <c r="G118" s="2"/>
      <c r="H118" s="45"/>
      <c r="J118" s="27" t="str">
        <f t="shared" si="5"/>
        <v xml:space="preserve">  </v>
      </c>
    </row>
    <row r="119" spans="1:10" x14ac:dyDescent="0.2">
      <c r="C119" s="31" t="s">
        <v>63</v>
      </c>
      <c r="D119" s="44" t="s">
        <v>60</v>
      </c>
      <c r="G119" s="2"/>
      <c r="H119" s="45"/>
      <c r="J119" s="27" t="str">
        <f t="shared" si="5"/>
        <v xml:space="preserve">  </v>
      </c>
    </row>
    <row r="120" spans="1:10" x14ac:dyDescent="0.2">
      <c r="C120" s="31" t="s">
        <v>64</v>
      </c>
      <c r="D120" s="44" t="s">
        <v>62</v>
      </c>
      <c r="G120" s="2"/>
      <c r="H120" s="45"/>
      <c r="J120" s="27" t="str">
        <f t="shared" si="5"/>
        <v xml:space="preserve">  </v>
      </c>
    </row>
    <row r="121" spans="1:10" x14ac:dyDescent="0.2">
      <c r="F121" s="2"/>
      <c r="G121" s="2"/>
      <c r="H121" s="52"/>
    </row>
    <row r="122" spans="1:10" x14ac:dyDescent="0.2">
      <c r="F122" s="2"/>
      <c r="G122" s="2"/>
      <c r="H122" s="52"/>
    </row>
    <row r="123" spans="1:10" x14ac:dyDescent="0.2">
      <c r="F123" s="2"/>
      <c r="G123" s="2"/>
      <c r="H123" s="52"/>
    </row>
    <row r="124" spans="1:10" x14ac:dyDescent="0.2">
      <c r="F124" s="2"/>
      <c r="G124" s="2"/>
      <c r="H124" s="52"/>
    </row>
    <row r="125" spans="1:10" x14ac:dyDescent="0.2">
      <c r="A125" s="65" t="s">
        <v>96</v>
      </c>
      <c r="B125" s="65"/>
      <c r="C125" s="65"/>
      <c r="F125" s="2"/>
      <c r="G125" s="2"/>
      <c r="H125" s="52"/>
    </row>
    <row r="126" spans="1:10" x14ac:dyDescent="0.2">
      <c r="A126" s="50"/>
      <c r="B126" s="50"/>
      <c r="C126" s="50"/>
      <c r="F126" s="2"/>
      <c r="G126" s="2"/>
      <c r="H126" s="52"/>
    </row>
    <row r="127" spans="1:10" x14ac:dyDescent="0.2">
      <c r="A127" s="30" t="s">
        <v>168</v>
      </c>
      <c r="F127" s="2"/>
      <c r="G127" s="2"/>
      <c r="H127" s="52"/>
    </row>
    <row r="128" spans="1:10" x14ac:dyDescent="0.2">
      <c r="F128" s="2"/>
      <c r="G128" s="2"/>
      <c r="H128" s="52"/>
    </row>
    <row r="129" spans="1:11" x14ac:dyDescent="0.2">
      <c r="A129" s="30"/>
      <c r="H129" s="26"/>
      <c r="I129" s="38"/>
      <c r="J129" s="27"/>
    </row>
    <row r="130" spans="1:11" x14ac:dyDescent="0.2">
      <c r="C130" s="31" t="s">
        <v>170</v>
      </c>
      <c r="D130" s="62" t="s">
        <v>74</v>
      </c>
      <c r="E130" s="62"/>
      <c r="F130" s="62"/>
      <c r="H130" s="26">
        <v>133.56</v>
      </c>
      <c r="I130" s="38">
        <v>2800</v>
      </c>
      <c r="J130" s="27" t="str">
        <f>IF($J$8&gt;0,H130*(100%-$J$8),CLEAN("  "))</f>
        <v xml:space="preserve">  </v>
      </c>
    </row>
    <row r="131" spans="1:11" x14ac:dyDescent="0.2">
      <c r="C131" s="31" t="s">
        <v>171</v>
      </c>
      <c r="D131" s="62" t="s">
        <v>12</v>
      </c>
      <c r="E131" s="62"/>
      <c r="F131" s="62"/>
      <c r="H131" s="26">
        <v>133.56</v>
      </c>
      <c r="I131" s="38">
        <v>2800</v>
      </c>
      <c r="J131" s="27" t="str">
        <f>IF($J$8&gt;0,H131*(100%-$J$8),CLEAN("  "))</f>
        <v xml:space="preserve">  </v>
      </c>
    </row>
    <row r="132" spans="1:11" x14ac:dyDescent="0.2">
      <c r="C132" s="31" t="s">
        <v>172</v>
      </c>
      <c r="D132" s="62" t="s">
        <v>13</v>
      </c>
      <c r="E132" s="62"/>
      <c r="F132" s="62"/>
      <c r="H132" s="26">
        <v>144.19999999999999</v>
      </c>
      <c r="I132" s="38">
        <v>3000</v>
      </c>
      <c r="J132" s="27" t="str">
        <f>IF($J$8&gt;0,H132*(100%-$J$8),CLEAN("  "))</f>
        <v xml:space="preserve">  </v>
      </c>
    </row>
    <row r="133" spans="1:11" x14ac:dyDescent="0.2">
      <c r="H133" s="26"/>
      <c r="I133" s="39"/>
    </row>
    <row r="134" spans="1:11" x14ac:dyDescent="0.2">
      <c r="A134" s="30" t="s">
        <v>169</v>
      </c>
      <c r="H134" s="26"/>
      <c r="I134" s="39"/>
      <c r="J134" s="27"/>
    </row>
    <row r="135" spans="1:11" x14ac:dyDescent="0.2">
      <c r="D135" s="30"/>
      <c r="H135" s="26"/>
      <c r="I135" s="39"/>
      <c r="J135" s="27"/>
    </row>
    <row r="136" spans="1:11" x14ac:dyDescent="0.2">
      <c r="C136" s="31" t="s">
        <v>173</v>
      </c>
      <c r="D136" s="62" t="s">
        <v>72</v>
      </c>
      <c r="E136" s="62"/>
      <c r="F136" s="62"/>
      <c r="H136" s="26"/>
      <c r="I136" s="39"/>
      <c r="J136" s="27" t="str">
        <f t="shared" ref="J136:J141" si="6">IF($J$8&gt;0,H136*(100%-$J$8),CLEAN("  "))</f>
        <v xml:space="preserve">  </v>
      </c>
      <c r="K136" s="34" t="s">
        <v>197</v>
      </c>
    </row>
    <row r="137" spans="1:11" x14ac:dyDescent="0.2">
      <c r="C137" s="31" t="s">
        <v>174</v>
      </c>
      <c r="D137" s="62" t="s">
        <v>71</v>
      </c>
      <c r="E137" s="62"/>
      <c r="F137" s="62"/>
      <c r="H137" s="26"/>
      <c r="I137" s="39"/>
      <c r="J137" s="27" t="str">
        <f t="shared" si="6"/>
        <v xml:space="preserve">  </v>
      </c>
    </row>
    <row r="138" spans="1:11" x14ac:dyDescent="0.2">
      <c r="C138" s="31" t="s">
        <v>175</v>
      </c>
      <c r="D138" s="62" t="s">
        <v>73</v>
      </c>
      <c r="E138" s="62"/>
      <c r="F138" s="62"/>
      <c r="H138" s="26"/>
      <c r="I138" s="39"/>
      <c r="J138" s="27" t="str">
        <f t="shared" si="6"/>
        <v xml:space="preserve">  </v>
      </c>
    </row>
    <row r="139" spans="1:11" x14ac:dyDescent="0.2">
      <c r="C139" s="31" t="s">
        <v>176</v>
      </c>
      <c r="D139" s="62" t="s">
        <v>75</v>
      </c>
      <c r="E139" s="62"/>
      <c r="F139" s="62"/>
      <c r="H139" s="26"/>
      <c r="I139" s="39"/>
      <c r="J139" s="27" t="str">
        <f t="shared" si="6"/>
        <v xml:space="preserve">  </v>
      </c>
    </row>
    <row r="140" spans="1:11" x14ac:dyDescent="0.2">
      <c r="C140" s="31" t="s">
        <v>177</v>
      </c>
      <c r="D140" s="62" t="s">
        <v>76</v>
      </c>
      <c r="E140" s="62"/>
      <c r="F140" s="62"/>
      <c r="H140" s="26"/>
      <c r="I140" s="39"/>
      <c r="J140" s="27" t="str">
        <f t="shared" si="6"/>
        <v xml:space="preserve">  </v>
      </c>
    </row>
    <row r="141" spans="1:11" x14ac:dyDescent="0.2">
      <c r="C141" s="31" t="s">
        <v>178</v>
      </c>
      <c r="D141" s="62" t="s">
        <v>77</v>
      </c>
      <c r="E141" s="62"/>
      <c r="F141" s="62"/>
      <c r="H141" s="26"/>
      <c r="I141" s="39"/>
      <c r="J141" s="27" t="str">
        <f t="shared" si="6"/>
        <v xml:space="preserve">  </v>
      </c>
    </row>
    <row r="142" spans="1:11" x14ac:dyDescent="0.2">
      <c r="H142" s="26"/>
      <c r="I142" s="39"/>
    </row>
    <row r="143" spans="1:11" x14ac:dyDescent="0.2">
      <c r="A143" s="30" t="s">
        <v>90</v>
      </c>
      <c r="H143" s="26"/>
      <c r="I143" s="39"/>
    </row>
    <row r="144" spans="1:11" x14ac:dyDescent="0.2">
      <c r="H144" s="26"/>
      <c r="I144" s="39"/>
    </row>
    <row r="145" spans="1:10" x14ac:dyDescent="0.2">
      <c r="C145" s="31" t="s">
        <v>105</v>
      </c>
      <c r="D145" s="62" t="s">
        <v>180</v>
      </c>
      <c r="E145" s="62"/>
      <c r="F145" s="62"/>
      <c r="H145" s="26"/>
      <c r="I145" s="39"/>
      <c r="J145" s="27" t="str">
        <f>IF($J$8&gt;0,H145*(100%-$J$8),CLEAN("  "))</f>
        <v xml:space="preserve">  </v>
      </c>
    </row>
    <row r="146" spans="1:10" x14ac:dyDescent="0.2">
      <c r="C146" s="31" t="s">
        <v>84</v>
      </c>
      <c r="D146" s="62" t="s">
        <v>92</v>
      </c>
      <c r="E146" s="62"/>
      <c r="F146" s="62"/>
      <c r="H146" s="26"/>
      <c r="I146" s="39"/>
      <c r="J146" s="27" t="str">
        <f t="shared" ref="J146:J151" si="7">IF($J$8&gt;0,H146*(100%-$J$8),CLEAN("  "))</f>
        <v xml:space="preserve">  </v>
      </c>
    </row>
    <row r="147" spans="1:10" x14ac:dyDescent="0.2">
      <c r="C147" s="31" t="s">
        <v>85</v>
      </c>
      <c r="D147" s="62" t="s">
        <v>93</v>
      </c>
      <c r="E147" s="62"/>
      <c r="F147" s="62"/>
      <c r="H147" s="26"/>
      <c r="I147" s="39"/>
      <c r="J147" s="27" t="str">
        <f t="shared" si="7"/>
        <v xml:space="preserve">  </v>
      </c>
    </row>
    <row r="148" spans="1:10" x14ac:dyDescent="0.2">
      <c r="C148" s="31" t="s">
        <v>86</v>
      </c>
      <c r="D148" s="62" t="s">
        <v>91</v>
      </c>
      <c r="E148" s="62"/>
      <c r="F148" s="62"/>
      <c r="H148" s="26"/>
      <c r="I148" s="39"/>
      <c r="J148" s="27" t="str">
        <f t="shared" si="7"/>
        <v xml:space="preserve">  </v>
      </c>
    </row>
    <row r="149" spans="1:10" x14ac:dyDescent="0.2">
      <c r="C149" s="31" t="s">
        <v>87</v>
      </c>
      <c r="D149" s="62" t="s">
        <v>94</v>
      </c>
      <c r="E149" s="62"/>
      <c r="F149" s="62"/>
      <c r="H149" s="26"/>
      <c r="I149" s="39"/>
      <c r="J149" s="27" t="str">
        <f t="shared" si="7"/>
        <v xml:space="preserve">  </v>
      </c>
    </row>
    <row r="150" spans="1:10" x14ac:dyDescent="0.2">
      <c r="C150" s="31" t="s">
        <v>88</v>
      </c>
      <c r="D150" s="62" t="s">
        <v>97</v>
      </c>
      <c r="E150" s="62"/>
      <c r="F150" s="62"/>
      <c r="H150" s="45"/>
      <c r="J150" s="27" t="str">
        <f t="shared" si="7"/>
        <v xml:space="preserve">  </v>
      </c>
    </row>
    <row r="151" spans="1:10" x14ac:dyDescent="0.2">
      <c r="C151" s="31" t="s">
        <v>89</v>
      </c>
      <c r="D151" s="62" t="s">
        <v>179</v>
      </c>
      <c r="E151" s="62"/>
      <c r="F151" s="62"/>
      <c r="H151" s="45"/>
      <c r="J151" s="27" t="str">
        <f t="shared" si="7"/>
        <v xml:space="preserve">  </v>
      </c>
    </row>
    <row r="152" spans="1:10" x14ac:dyDescent="0.2">
      <c r="H152" s="45"/>
    </row>
    <row r="153" spans="1:10" x14ac:dyDescent="0.2">
      <c r="A153" s="51" t="s">
        <v>102</v>
      </c>
      <c r="B153" s="51"/>
      <c r="H153" s="45"/>
    </row>
    <row r="154" spans="1:10" x14ac:dyDescent="0.2">
      <c r="H154" s="45"/>
    </row>
    <row r="155" spans="1:10" x14ac:dyDescent="0.2">
      <c r="C155" s="31" t="s">
        <v>98</v>
      </c>
      <c r="D155" s="2" t="s">
        <v>101</v>
      </c>
      <c r="H155" s="45">
        <v>6.14</v>
      </c>
      <c r="J155" s="27" t="str">
        <f>IF($J$8&gt;0,H155*(100%-$J$8),CLEAN("  "))</f>
        <v xml:space="preserve">  </v>
      </c>
    </row>
    <row r="156" spans="1:10" x14ac:dyDescent="0.2">
      <c r="C156" s="31" t="s">
        <v>99</v>
      </c>
      <c r="D156" s="2" t="s">
        <v>103</v>
      </c>
      <c r="H156" s="45">
        <v>7.67</v>
      </c>
      <c r="J156" s="27" t="str">
        <f>IF($J$8&gt;0,H156*(100%-$J$8),CLEAN("  "))</f>
        <v xml:space="preserve">  </v>
      </c>
    </row>
    <row r="157" spans="1:10" x14ac:dyDescent="0.2">
      <c r="C157" s="31" t="s">
        <v>100</v>
      </c>
      <c r="D157" s="2" t="s">
        <v>104</v>
      </c>
      <c r="H157" s="45">
        <v>16.32</v>
      </c>
      <c r="J157" s="27" t="str">
        <f>IF($J$8&gt;0,H157*(100%-$J$8),CLEAN("  "))</f>
        <v xml:space="preserve">  </v>
      </c>
    </row>
    <row r="158" spans="1:10" x14ac:dyDescent="0.2">
      <c r="C158" s="58"/>
      <c r="H158" s="45"/>
      <c r="J158" s="27"/>
    </row>
    <row r="159" spans="1:10" x14ac:dyDescent="0.2">
      <c r="A159" s="51" t="s">
        <v>181</v>
      </c>
      <c r="C159" s="58"/>
      <c r="H159" s="45"/>
      <c r="J159" s="27"/>
    </row>
    <row r="160" spans="1:10" x14ac:dyDescent="0.2">
      <c r="C160" s="58"/>
      <c r="H160" s="45"/>
      <c r="J160" s="27"/>
    </row>
    <row r="161" spans="1:10" x14ac:dyDescent="0.2">
      <c r="C161" s="58" t="s">
        <v>182</v>
      </c>
      <c r="D161" s="2" t="s">
        <v>101</v>
      </c>
      <c r="H161" s="45">
        <v>10.5</v>
      </c>
      <c r="J161" s="27" t="str">
        <f t="shared" ref="J161:J162" si="8">IF($J$8&gt;0,H161*(100%-$J$8),CLEAN("  "))</f>
        <v xml:space="preserve">  </v>
      </c>
    </row>
    <row r="162" spans="1:10" x14ac:dyDescent="0.2">
      <c r="C162" s="58" t="s">
        <v>183</v>
      </c>
      <c r="D162" s="2" t="s">
        <v>103</v>
      </c>
      <c r="H162" s="45">
        <v>12</v>
      </c>
      <c r="J162" s="27" t="str">
        <f t="shared" si="8"/>
        <v xml:space="preserve">  </v>
      </c>
    </row>
    <row r="163" spans="1:10" x14ac:dyDescent="0.2">
      <c r="C163" s="58"/>
      <c r="H163" s="45"/>
      <c r="J163" s="27"/>
    </row>
    <row r="164" spans="1:10" x14ac:dyDescent="0.2">
      <c r="C164" s="58"/>
      <c r="H164" s="45"/>
      <c r="J164" s="27"/>
    </row>
    <row r="165" spans="1:10" x14ac:dyDescent="0.2">
      <c r="A165" s="51" t="s">
        <v>184</v>
      </c>
      <c r="C165" s="58"/>
      <c r="H165" s="45"/>
      <c r="J165" s="27"/>
    </row>
    <row r="166" spans="1:10" x14ac:dyDescent="0.2">
      <c r="C166" s="58"/>
      <c r="H166" s="45"/>
    </row>
    <row r="167" spans="1:10" x14ac:dyDescent="0.2">
      <c r="H167" s="45"/>
    </row>
    <row r="168" spans="1:10" x14ac:dyDescent="0.2">
      <c r="C168" s="31" t="s">
        <v>106</v>
      </c>
      <c r="D168" s="64" t="s">
        <v>107</v>
      </c>
      <c r="E168" s="64"/>
      <c r="F168" s="64"/>
      <c r="H168" s="45"/>
      <c r="J168" s="27" t="str">
        <f>IF($J$8&gt;0,H168*(100%-$J$8),CLEAN("  "))</f>
        <v xml:space="preserve">  </v>
      </c>
    </row>
    <row r="169" spans="1:10" x14ac:dyDescent="0.2">
      <c r="D169" s="64"/>
      <c r="E169" s="64"/>
      <c r="F169" s="64"/>
      <c r="H169" s="45"/>
    </row>
    <row r="170" spans="1:10" x14ac:dyDescent="0.2">
      <c r="C170" s="60"/>
      <c r="D170" s="60"/>
      <c r="E170" s="60"/>
      <c r="F170" s="60"/>
      <c r="H170" s="45"/>
    </row>
    <row r="171" spans="1:10" x14ac:dyDescent="0.2">
      <c r="C171" s="60"/>
      <c r="D171" s="60"/>
      <c r="E171" s="60"/>
      <c r="F171" s="60"/>
      <c r="H171" s="45"/>
    </row>
    <row r="172" spans="1:10" x14ac:dyDescent="0.2">
      <c r="A172" s="65" t="s">
        <v>188</v>
      </c>
      <c r="B172" s="65"/>
      <c r="C172" s="65"/>
      <c r="D172" s="60"/>
      <c r="E172" s="60"/>
      <c r="F172" s="60"/>
      <c r="H172" s="45"/>
    </row>
    <row r="173" spans="1:10" x14ac:dyDescent="0.2">
      <c r="D173" s="64"/>
      <c r="E173" s="64"/>
      <c r="F173" s="64"/>
      <c r="H173" s="45"/>
    </row>
    <row r="174" spans="1:10" x14ac:dyDescent="0.2">
      <c r="A174" s="51" t="s">
        <v>113</v>
      </c>
      <c r="H174" s="45"/>
    </row>
    <row r="175" spans="1:10" x14ac:dyDescent="0.2">
      <c r="H175" s="45"/>
    </row>
    <row r="176" spans="1:10" x14ac:dyDescent="0.2">
      <c r="C176" s="31" t="s">
        <v>114</v>
      </c>
      <c r="D176" s="2" t="s">
        <v>118</v>
      </c>
      <c r="H176" s="45"/>
      <c r="J176" s="27" t="str">
        <f>IF($J$8&gt;0,H176*(100%-$J$8),CLEAN("  "))</f>
        <v xml:space="preserve">  </v>
      </c>
    </row>
    <row r="177" spans="1:10" x14ac:dyDescent="0.2">
      <c r="C177" s="31" t="s">
        <v>115</v>
      </c>
      <c r="D177" s="2" t="s">
        <v>119</v>
      </c>
      <c r="H177" s="45"/>
      <c r="J177" s="27" t="str">
        <f>IF($J$8&gt;0,H177*(100%-$J$8),CLEAN("  "))</f>
        <v xml:space="preserve">  </v>
      </c>
    </row>
    <row r="178" spans="1:10" x14ac:dyDescent="0.2"/>
    <row r="179" spans="1:10" x14ac:dyDescent="0.2"/>
    <row r="180" spans="1:10" x14ac:dyDescent="0.2">
      <c r="H180" s="45"/>
      <c r="J180" s="27"/>
    </row>
    <row r="181" spans="1:10" x14ac:dyDescent="0.2">
      <c r="H181" s="45"/>
      <c r="J181" s="27"/>
    </row>
    <row r="182" spans="1:10" x14ac:dyDescent="0.2">
      <c r="C182" s="31" t="s">
        <v>116</v>
      </c>
      <c r="D182" s="2" t="s">
        <v>120</v>
      </c>
      <c r="H182" s="45"/>
      <c r="J182" s="27" t="str">
        <f>IF($J$8&gt;0,H182*(100%-$J$8),CLEAN("  "))</f>
        <v xml:space="preserve">  </v>
      </c>
    </row>
    <row r="183" spans="1:10" x14ac:dyDescent="0.2">
      <c r="D183" s="2" t="s">
        <v>121</v>
      </c>
      <c r="H183" s="45"/>
      <c r="J183" s="27"/>
    </row>
    <row r="184" spans="1:10" x14ac:dyDescent="0.2">
      <c r="H184" s="45"/>
      <c r="J184" s="27"/>
    </row>
    <row r="185" spans="1:10" x14ac:dyDescent="0.2">
      <c r="C185" s="31" t="s">
        <v>117</v>
      </c>
      <c r="D185" s="2" t="s">
        <v>185</v>
      </c>
      <c r="H185" s="45"/>
      <c r="J185" s="27" t="str">
        <f>IF($J$8&gt;0,H185*(100%-$J$8),CLEAN("  "))</f>
        <v xml:space="preserve">  </v>
      </c>
    </row>
    <row r="186" spans="1:10" x14ac:dyDescent="0.2">
      <c r="H186" s="45"/>
      <c r="J186" s="27"/>
    </row>
    <row r="187" spans="1:10" x14ac:dyDescent="0.2">
      <c r="H187" s="45"/>
      <c r="J187" s="27"/>
    </row>
    <row r="188" spans="1:10" x14ac:dyDescent="0.2">
      <c r="A188" s="51" t="s">
        <v>186</v>
      </c>
      <c r="D188" s="31"/>
      <c r="E188" s="31"/>
      <c r="F188" s="31"/>
      <c r="H188" s="45"/>
      <c r="J188" s="27"/>
    </row>
    <row r="189" spans="1:10" x14ac:dyDescent="0.2">
      <c r="D189" s="31"/>
      <c r="E189" s="31"/>
      <c r="F189" s="31"/>
      <c r="H189" s="45"/>
      <c r="J189" s="27"/>
    </row>
    <row r="190" spans="1:10" x14ac:dyDescent="0.2">
      <c r="D190" s="31"/>
      <c r="E190" s="31"/>
      <c r="F190" s="31"/>
      <c r="H190" s="45"/>
      <c r="J190" s="27"/>
    </row>
    <row r="191" spans="1:10" x14ac:dyDescent="0.2">
      <c r="C191" s="31" t="s">
        <v>110</v>
      </c>
      <c r="D191" s="31" t="s">
        <v>111</v>
      </c>
      <c r="E191" s="31"/>
      <c r="F191" s="31"/>
      <c r="H191" s="45"/>
      <c r="J191" s="27" t="str">
        <f>IF($J$8&gt;0,H191*(100%-$J$8),CLEAN("  "))</f>
        <v xml:space="preserve">  </v>
      </c>
    </row>
    <row r="192" spans="1:10" x14ac:dyDescent="0.2">
      <c r="D192" s="31" t="s">
        <v>112</v>
      </c>
      <c r="E192" s="31"/>
      <c r="F192" s="31"/>
      <c r="H192" s="45"/>
      <c r="J192" s="27"/>
    </row>
    <row r="193" spans="1:10" x14ac:dyDescent="0.2">
      <c r="H193" s="45"/>
      <c r="J193" s="27"/>
    </row>
    <row r="194" spans="1:10" x14ac:dyDescent="0.2">
      <c r="H194" s="45"/>
      <c r="J194" s="27"/>
    </row>
    <row r="195" spans="1:10" x14ac:dyDescent="0.2">
      <c r="C195" s="31" t="s">
        <v>122</v>
      </c>
      <c r="D195" s="2" t="s">
        <v>128</v>
      </c>
      <c r="H195" s="45"/>
      <c r="J195" s="27" t="str">
        <f>IF($J$8&gt;0,H195*(100%-$J$8),CLEAN("  "))</f>
        <v xml:space="preserve">  </v>
      </c>
    </row>
    <row r="196" spans="1:10" x14ac:dyDescent="0.2">
      <c r="D196" s="2" t="s">
        <v>126</v>
      </c>
      <c r="H196" s="45"/>
      <c r="J196" s="27"/>
    </row>
    <row r="197" spans="1:10" x14ac:dyDescent="0.2">
      <c r="H197" s="45"/>
      <c r="J197" s="27"/>
    </row>
    <row r="198" spans="1:10" x14ac:dyDescent="0.2">
      <c r="C198" s="31" t="s">
        <v>123</v>
      </c>
      <c r="D198" s="2" t="s">
        <v>124</v>
      </c>
      <c r="H198" s="45"/>
      <c r="J198" s="27" t="str">
        <f>IF($J$8&gt;0,H198*(100%-$J$8),CLEAN("  "))</f>
        <v xml:space="preserve">  </v>
      </c>
    </row>
    <row r="199" spans="1:10" x14ac:dyDescent="0.2">
      <c r="D199" s="2" t="s">
        <v>125</v>
      </c>
      <c r="H199" s="45"/>
      <c r="J199" s="27"/>
    </row>
    <row r="200" spans="1:10" x14ac:dyDescent="0.2">
      <c r="C200" s="58"/>
      <c r="H200" s="45"/>
      <c r="J200" s="27"/>
    </row>
    <row r="201" spans="1:10" x14ac:dyDescent="0.2">
      <c r="A201" s="51" t="s">
        <v>187</v>
      </c>
      <c r="C201" s="58"/>
      <c r="H201" s="45"/>
      <c r="J201" s="27"/>
    </row>
    <row r="202" spans="1:10" x14ac:dyDescent="0.2">
      <c r="D202" s="49"/>
      <c r="E202" s="49"/>
      <c r="F202" s="49"/>
      <c r="H202" s="45"/>
      <c r="J202" s="27"/>
    </row>
    <row r="203" spans="1:10" x14ac:dyDescent="0.2">
      <c r="D203" s="31"/>
      <c r="E203" s="31"/>
      <c r="F203" s="31"/>
      <c r="H203" s="45"/>
      <c r="J203" s="27"/>
    </row>
    <row r="204" spans="1:10" x14ac:dyDescent="0.2">
      <c r="C204" s="31" t="s">
        <v>108</v>
      </c>
      <c r="D204" s="31" t="s">
        <v>127</v>
      </c>
      <c r="E204" s="31"/>
      <c r="F204" s="31"/>
      <c r="H204" s="45"/>
      <c r="J204" s="27" t="str">
        <f>IF($J$8&gt;0,H204*(100%-$J$8),CLEAN("  "))</f>
        <v xml:space="preserve">  </v>
      </c>
    </row>
    <row r="205" spans="1:10" x14ac:dyDescent="0.2">
      <c r="D205" s="31" t="s">
        <v>109</v>
      </c>
      <c r="E205" s="31"/>
      <c r="F205" s="31"/>
      <c r="H205" s="45"/>
      <c r="J205" s="27"/>
    </row>
    <row r="206" spans="1:10" x14ac:dyDescent="0.2">
      <c r="D206" s="31"/>
      <c r="E206" s="31"/>
      <c r="F206" s="31"/>
      <c r="H206" s="45"/>
      <c r="J206" s="27"/>
    </row>
    <row r="207" spans="1:10" x14ac:dyDescent="0.2">
      <c r="H207" s="45"/>
      <c r="J207" s="27"/>
    </row>
    <row r="208" spans="1:10" x14ac:dyDescent="0.2">
      <c r="H208" s="45"/>
      <c r="J208" s="27" t="str">
        <f>IF($J$8&gt;0,H208*(100%-$J$8),CLEAN("  "))</f>
        <v xml:space="preserve">  </v>
      </c>
    </row>
    <row r="209" spans="4:8" x14ac:dyDescent="0.2">
      <c r="H209" s="45"/>
    </row>
    <row r="210" spans="4:8" x14ac:dyDescent="0.2">
      <c r="H210" s="45"/>
    </row>
    <row r="211" spans="4:8" x14ac:dyDescent="0.2">
      <c r="D211" s="31"/>
      <c r="E211" s="31"/>
      <c r="F211" s="31"/>
      <c r="H211" s="45"/>
    </row>
    <row r="212" spans="4:8" x14ac:dyDescent="0.2">
      <c r="D212" s="31"/>
      <c r="E212" s="31"/>
      <c r="F212" s="31"/>
    </row>
    <row r="213" spans="4:8" x14ac:dyDescent="0.2">
      <c r="D213" s="31"/>
      <c r="E213" s="31"/>
      <c r="F213" s="31"/>
    </row>
    <row r="214" spans="4:8" x14ac:dyDescent="0.2">
      <c r="D214" s="49"/>
      <c r="E214" s="49"/>
      <c r="F214" s="49"/>
    </row>
    <row r="215" spans="4:8" x14ac:dyDescent="0.2">
      <c r="D215" s="49"/>
      <c r="E215" s="49"/>
      <c r="F215" s="49"/>
    </row>
    <row r="216" spans="4:8" x14ac:dyDescent="0.2">
      <c r="D216" s="49"/>
      <c r="E216" s="49"/>
      <c r="F216" s="49"/>
    </row>
    <row r="217" spans="4:8" x14ac:dyDescent="0.2"/>
    <row r="218" spans="4:8" x14ac:dyDescent="0.2"/>
    <row r="219" spans="4:8" x14ac:dyDescent="0.2"/>
    <row r="220" spans="4:8" x14ac:dyDescent="0.2"/>
    <row r="221" spans="4:8" x14ac:dyDescent="0.2"/>
    <row r="222" spans="4:8" x14ac:dyDescent="0.2"/>
    <row r="223" spans="4:8" x14ac:dyDescent="0.2"/>
    <row r="224" spans="4:8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</sheetData>
  <sheetProtection algorithmName="SHA-512" hashValue="h5rRT7pwcHf63Bt4qzAWtt5YzZVXt9XpB8kU5Ip7tzBHYKFghtp2bZyhPowt1MufV9qT+ETuvadLVnrpqsXD1g==" saltValue="2fd8qX1SlBtfp2CYWdjpVA==" spinCount="100000" sheet="1" objects="1" scenarios="1" selectLockedCells="1"/>
  <mergeCells count="43">
    <mergeCell ref="F5:J5"/>
    <mergeCell ref="C9:C10"/>
    <mergeCell ref="D9:D10"/>
    <mergeCell ref="E9:E10"/>
    <mergeCell ref="A172:C172"/>
    <mergeCell ref="D105:F105"/>
    <mergeCell ref="F9:F10"/>
    <mergeCell ref="A9:B10"/>
    <mergeCell ref="I9:I10"/>
    <mergeCell ref="G9:G10"/>
    <mergeCell ref="D146:F146"/>
    <mergeCell ref="D147:F147"/>
    <mergeCell ref="D113:F113"/>
    <mergeCell ref="D114:F114"/>
    <mergeCell ref="D115:F115"/>
    <mergeCell ref="D116:F116"/>
    <mergeCell ref="A13:C13"/>
    <mergeCell ref="A125:C125"/>
    <mergeCell ref="D107:F107"/>
    <mergeCell ref="D102:F102"/>
    <mergeCell ref="D103:F103"/>
    <mergeCell ref="D104:F104"/>
    <mergeCell ref="D106:F106"/>
    <mergeCell ref="D117:F117"/>
    <mergeCell ref="D118:F118"/>
    <mergeCell ref="D168:F168"/>
    <mergeCell ref="D169:F169"/>
    <mergeCell ref="D173:F173"/>
    <mergeCell ref="D149:F149"/>
    <mergeCell ref="D150:F150"/>
    <mergeCell ref="D151:F151"/>
    <mergeCell ref="D148:F148"/>
    <mergeCell ref="D130:F130"/>
    <mergeCell ref="D131:F131"/>
    <mergeCell ref="D132:F132"/>
    <mergeCell ref="D108:F108"/>
    <mergeCell ref="D136:F136"/>
    <mergeCell ref="D137:F137"/>
    <mergeCell ref="D138:F138"/>
    <mergeCell ref="D139:F139"/>
    <mergeCell ref="D140:F140"/>
    <mergeCell ref="D141:F141"/>
    <mergeCell ref="D145:F145"/>
  </mergeCells>
  <phoneticPr fontId="1" type="noConversion"/>
  <hyperlinks>
    <hyperlink ref="C3" r:id="rId1"/>
  </hyperlinks>
  <pageMargins left="0.98425196850393704" right="0.19685039370078741" top="0" bottom="0.23622047244094491" header="0" footer="0"/>
  <pageSetup paperSize="9" scale="81" fitToHeight="0" orientation="portrait" horizontalDpi="1200" verticalDpi="1200" r:id="rId2"/>
  <headerFooter alignWithMargins="0">
    <oddHeader xml:space="preserve">&amp;R              </oddHeader>
    <oddFooter>&amp;C&amp;P  /  &amp;N&amp;RHekamerk OÜ</oddFooter>
  </headerFooter>
  <rowBreaks count="3" manualBreakCount="3">
    <brk id="60" max="10" man="1"/>
    <brk id="123" max="10" man="1"/>
    <brk id="170" max="10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Töölehed</vt:lpstr>
      </vt:variant>
      <vt:variant>
        <vt:i4>1</vt:i4>
      </vt:variant>
      <vt:variant>
        <vt:lpstr>Nimega vahemikud</vt:lpstr>
      </vt:variant>
      <vt:variant>
        <vt:i4>2</vt:i4>
      </vt:variant>
    </vt:vector>
  </HeadingPairs>
  <TitlesOfParts>
    <vt:vector size="3" baseType="lpstr">
      <vt:lpstr>VEE- JA SOOJUSARVESTID</vt:lpstr>
      <vt:lpstr>'VEE- JA SOOJUSARVESTID'!Prindiala</vt:lpstr>
      <vt:lpstr>'VEE- JA SOOJUSARVESTID'!Prinditiitlid</vt:lpstr>
    </vt:vector>
  </TitlesOfParts>
  <Company>HEKAMERK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VEEMÕÕTJAD</dc:title>
  <dc:creator>HEKAMERK</dc:creator>
  <cp:lastModifiedBy>Artjom Shchekin</cp:lastModifiedBy>
  <cp:lastPrinted>2021-01-26T07:25:08Z</cp:lastPrinted>
  <dcterms:created xsi:type="dcterms:W3CDTF">2006-05-06T16:38:56Z</dcterms:created>
  <dcterms:modified xsi:type="dcterms:W3CDTF">2022-01-03T10:03:41Z</dcterms:modified>
  <cp:category>HINNAKIRI</cp:category>
</cp:coreProperties>
</file>