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ailiserver\Ost\2. HEKAMERK HINNAKIRJAD\HINNAKIRJAD 2023\"/>
    </mc:Choice>
  </mc:AlternateContent>
  <xr:revisionPtr revIDLastSave="0" documentId="13_ncr:1_{A4E493AF-8630-4C18-BAC0-88218C1EDC23}" xr6:coauthVersionLast="47" xr6:coauthVersionMax="47" xr10:uidLastSave="{00000000-0000-0000-0000-000000000000}"/>
  <bookViews>
    <workbookView xWindow="-120" yWindow="-120" windowWidth="29040" windowHeight="15840" tabRatio="366" xr2:uid="{00000000-000D-0000-FFFF-FFFF00000000}"/>
  </bookViews>
  <sheets>
    <sheet name="Wavin Tigris Alupex" sheetId="1" r:id="rId1"/>
  </sheets>
  <definedNames>
    <definedName name="_xlnm.Print_Area" localSheetId="0">'Wavin Tigris Alupex'!$A:$L</definedName>
    <definedName name="_xlnm.Print_Titles" localSheetId="0">'Wavin Tigris Alupex'!$9:$10</definedName>
  </definedNames>
  <calcPr calcId="191029"/>
</workbook>
</file>

<file path=xl/calcChain.xml><?xml version="1.0" encoding="utf-8"?>
<calcChain xmlns="http://schemas.openxmlformats.org/spreadsheetml/2006/main">
  <c r="J98" i="1" l="1"/>
  <c r="J14" i="1"/>
  <c r="J15" i="1" l="1"/>
  <c r="J16" i="1"/>
  <c r="J17" i="1"/>
  <c r="J22" i="1"/>
  <c r="J23" i="1"/>
  <c r="J24" i="1"/>
  <c r="J25" i="1"/>
  <c r="J26" i="1"/>
  <c r="J27" i="1"/>
  <c r="J28" i="1"/>
  <c r="J29" i="1"/>
  <c r="J34" i="1"/>
  <c r="J35" i="1"/>
  <c r="J36" i="1"/>
  <c r="J37" i="1"/>
  <c r="J41" i="1"/>
  <c r="J42" i="1"/>
  <c r="J255" i="1" l="1"/>
  <c r="J256" i="1"/>
  <c r="J248" i="1" l="1"/>
  <c r="J249" i="1"/>
  <c r="J250" i="1"/>
  <c r="J251" i="1"/>
  <c r="J254" i="1"/>
  <c r="J257" i="1"/>
  <c r="J97" i="1"/>
  <c r="J78" i="1"/>
  <c r="J77" i="1"/>
  <c r="J196" i="1" l="1"/>
  <c r="J197" i="1"/>
  <c r="J198" i="1"/>
  <c r="J119" i="1"/>
  <c r="J120" i="1"/>
  <c r="J48" i="1" l="1"/>
  <c r="J49" i="1"/>
  <c r="J50" i="1"/>
  <c r="J51" i="1"/>
  <c r="J52" i="1"/>
  <c r="J53" i="1"/>
  <c r="J54" i="1"/>
  <c r="J55" i="1"/>
  <c r="J187" i="1"/>
  <c r="J188" i="1"/>
  <c r="J189" i="1"/>
  <c r="J190" i="1"/>
  <c r="J191" i="1"/>
  <c r="J192" i="1"/>
  <c r="J193" i="1"/>
  <c r="J194" i="1"/>
  <c r="J195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63" i="1"/>
  <c r="J164" i="1"/>
  <c r="J165" i="1"/>
  <c r="J166" i="1"/>
  <c r="J167" i="1"/>
  <c r="J168" i="1"/>
  <c r="J169" i="1"/>
  <c r="J170" i="1"/>
  <c r="J150" i="1"/>
  <c r="J151" i="1"/>
  <c r="J152" i="1"/>
  <c r="J153" i="1"/>
  <c r="J137" i="1"/>
  <c r="J138" i="1"/>
  <c r="J139" i="1"/>
  <c r="J140" i="1"/>
  <c r="J141" i="1"/>
  <c r="J126" i="1"/>
  <c r="J127" i="1"/>
  <c r="J128" i="1"/>
  <c r="J129" i="1"/>
  <c r="J130" i="1"/>
  <c r="J131" i="1"/>
  <c r="J132" i="1"/>
  <c r="J125" i="1"/>
  <c r="J233" i="1" l="1"/>
  <c r="J113" i="1"/>
  <c r="J114" i="1"/>
  <c r="J115" i="1"/>
  <c r="J116" i="1"/>
  <c r="J117" i="1"/>
  <c r="J118" i="1"/>
  <c r="J109" i="1"/>
  <c r="J89" i="1"/>
  <c r="J215" i="1" l="1"/>
  <c r="J224" i="1"/>
  <c r="J202" i="1"/>
  <c r="J203" i="1"/>
  <c r="J204" i="1"/>
  <c r="J205" i="1"/>
  <c r="J206" i="1"/>
  <c r="J110" i="1" l="1"/>
  <c r="J111" i="1"/>
  <c r="J112" i="1"/>
  <c r="J59" i="1"/>
  <c r="J60" i="1"/>
  <c r="J68" i="1"/>
  <c r="J69" i="1"/>
  <c r="J70" i="1"/>
  <c r="J71" i="1"/>
  <c r="J72" i="1"/>
  <c r="J73" i="1"/>
  <c r="J74" i="1"/>
  <c r="J75" i="1"/>
  <c r="J76" i="1"/>
  <c r="J83" i="1"/>
  <c r="J84" i="1"/>
  <c r="J85" i="1"/>
  <c r="J86" i="1"/>
  <c r="J87" i="1"/>
  <c r="J88" i="1"/>
</calcChain>
</file>

<file path=xl/sharedStrings.xml><?xml version="1.0" encoding="utf-8"?>
<sst xmlns="http://schemas.openxmlformats.org/spreadsheetml/2006/main" count="233" uniqueCount="149">
  <si>
    <t>MÕÕT</t>
  </si>
  <si>
    <t>PAKEND</t>
  </si>
  <si>
    <t>HIND</t>
  </si>
  <si>
    <t xml:space="preserve">HIND </t>
  </si>
  <si>
    <t>KM-TA</t>
  </si>
  <si>
    <t>TEL. 6776 300</t>
  </si>
  <si>
    <t>HEKAMERK OÜ</t>
  </si>
  <si>
    <t>info@hekamerk.ee</t>
  </si>
  <si>
    <t>HINNAKIRI</t>
  </si>
  <si>
    <t>16 x 2,0</t>
  </si>
  <si>
    <t>20 x 2,0</t>
  </si>
  <si>
    <t>25 x 2,5</t>
  </si>
  <si>
    <t>32 x 3,0</t>
  </si>
  <si>
    <t>TK/Karp</t>
  </si>
  <si>
    <t>Torud PE-RT/AL/PE-RT SIRGED</t>
  </si>
  <si>
    <t>M/Rull</t>
  </si>
  <si>
    <t>M/Latt</t>
  </si>
  <si>
    <t>KOOD</t>
  </si>
  <si>
    <t>Torud PE-RT/AL /PE</t>
  </si>
  <si>
    <t>16x2,0x5m</t>
  </si>
  <si>
    <t>20x2,25x5m</t>
  </si>
  <si>
    <t>25x2,5x5m</t>
  </si>
  <si>
    <t>32x3,0x5m</t>
  </si>
  <si>
    <t>40x4,0x5m</t>
  </si>
  <si>
    <t>50x4,5x5m</t>
  </si>
  <si>
    <t>**75x7,5x5m</t>
  </si>
  <si>
    <t>125m</t>
  </si>
  <si>
    <t>90m</t>
  </si>
  <si>
    <t>50m</t>
  </si>
  <si>
    <t>30m</t>
  </si>
  <si>
    <t>20m</t>
  </si>
  <si>
    <t>10m</t>
  </si>
  <si>
    <t>5m</t>
  </si>
  <si>
    <t>**PE-RT/AL /PE</t>
  </si>
  <si>
    <t>Alupex toru hülsis</t>
  </si>
  <si>
    <t>75m</t>
  </si>
  <si>
    <t>Alupex toru isoleeritud</t>
  </si>
  <si>
    <t>16</t>
  </si>
  <si>
    <t>20</t>
  </si>
  <si>
    <t>63</t>
  </si>
  <si>
    <t>100</t>
  </si>
  <si>
    <t>80</t>
  </si>
  <si>
    <t>50</t>
  </si>
  <si>
    <t>25</t>
  </si>
  <si>
    <t>15</t>
  </si>
  <si>
    <t>8</t>
  </si>
  <si>
    <t>2</t>
  </si>
  <si>
    <t xml:space="preserve">16x1/2"  </t>
  </si>
  <si>
    <t xml:space="preserve">20x1/2" </t>
  </si>
  <si>
    <t xml:space="preserve">20x3/4" </t>
  </si>
  <si>
    <t>30</t>
  </si>
  <si>
    <t>10</t>
  </si>
  <si>
    <t xml:space="preserve">16x1/2" </t>
  </si>
  <si>
    <t>25x3/4"</t>
  </si>
  <si>
    <t>25x1"</t>
  </si>
  <si>
    <t>32x1"</t>
  </si>
  <si>
    <t>32x1 1/4"</t>
  </si>
  <si>
    <t>40x1 1/4"</t>
  </si>
  <si>
    <t>50x1 1/2"</t>
  </si>
  <si>
    <t>40</t>
  </si>
  <si>
    <t xml:space="preserve">25x3/4" </t>
  </si>
  <si>
    <t xml:space="preserve">25x1" </t>
  </si>
  <si>
    <t>20x1/2"</t>
  </si>
  <si>
    <t>16x20x16</t>
  </si>
  <si>
    <t xml:space="preserve">20x16x16 </t>
  </si>
  <si>
    <t xml:space="preserve">20x16x20 </t>
  </si>
  <si>
    <t xml:space="preserve">20x20x16 </t>
  </si>
  <si>
    <t>20x25x20</t>
  </si>
  <si>
    <t>25x16x16</t>
  </si>
  <si>
    <t>25x16x20</t>
  </si>
  <si>
    <t>25x20x16</t>
  </si>
  <si>
    <t xml:space="preserve">25x16x25 </t>
  </si>
  <si>
    <t xml:space="preserve">25x20x20 </t>
  </si>
  <si>
    <t xml:space="preserve">25x20x25 </t>
  </si>
  <si>
    <t>25x25x20</t>
  </si>
  <si>
    <t>25x32x25</t>
  </si>
  <si>
    <t xml:space="preserve">32x16x32 </t>
  </si>
  <si>
    <t>32x20x25</t>
  </si>
  <si>
    <t xml:space="preserve">32x20x32 </t>
  </si>
  <si>
    <t xml:space="preserve">32x25x25 </t>
  </si>
  <si>
    <t>32x25x32</t>
  </si>
  <si>
    <t>40x25x40</t>
  </si>
  <si>
    <t>40x32x40</t>
  </si>
  <si>
    <t>50x25x50</t>
  </si>
  <si>
    <t>50x32x50</t>
  </si>
  <si>
    <t>63x32x63</t>
  </si>
  <si>
    <t xml:space="preserve">16x1/2"x16 </t>
  </si>
  <si>
    <t>20x1/2"x20</t>
  </si>
  <si>
    <t xml:space="preserve">20x3/4"x20 </t>
  </si>
  <si>
    <t>25x3/4"x25</t>
  </si>
  <si>
    <t>25x1/2"x25</t>
  </si>
  <si>
    <t>Kinnitusplaat ühele kraanipõlvele</t>
  </si>
  <si>
    <t>270x50x50</t>
  </si>
  <si>
    <t>Kinnitusplaat kahele kraanipõlvele</t>
  </si>
  <si>
    <t>423x50x50</t>
  </si>
  <si>
    <t>75</t>
  </si>
  <si>
    <t>1</t>
  </si>
  <si>
    <t>50 (tellimisel)</t>
  </si>
  <si>
    <t>12</t>
  </si>
  <si>
    <t xml:space="preserve">**32x1" </t>
  </si>
  <si>
    <t>Kalibreerija "Kalispeed"</t>
  </si>
  <si>
    <t>16/20/25/32</t>
  </si>
  <si>
    <t>16/20/25</t>
  </si>
  <si>
    <t xml:space="preserve">20x16 </t>
  </si>
  <si>
    <t xml:space="preserve">25x16 </t>
  </si>
  <si>
    <t xml:space="preserve">25x20 </t>
  </si>
  <si>
    <t xml:space="preserve">32x20 </t>
  </si>
  <si>
    <t xml:space="preserve">32x25 </t>
  </si>
  <si>
    <t xml:space="preserve">40x32 </t>
  </si>
  <si>
    <t>50x32</t>
  </si>
  <si>
    <t>50x40</t>
  </si>
  <si>
    <t>63x40</t>
  </si>
  <si>
    <t>63x50</t>
  </si>
  <si>
    <t>1.04</t>
  </si>
  <si>
    <t>63x6,0x5m</t>
  </si>
  <si>
    <t>15m</t>
  </si>
  <si>
    <t>75x63</t>
  </si>
  <si>
    <t>75x50</t>
  </si>
  <si>
    <t>50x40x50</t>
  </si>
  <si>
    <t>75x32x75</t>
  </si>
  <si>
    <t xml:space="preserve"> </t>
  </si>
  <si>
    <t>Kalibreerijad</t>
  </si>
  <si>
    <t>63x2"</t>
  </si>
  <si>
    <t>75x2 1/2"</t>
  </si>
  <si>
    <t>LEIVA 4, 12618 TALLINN</t>
  </si>
  <si>
    <t>LIITMIKE SOODUSTUS:</t>
  </si>
  <si>
    <t>TORUDE SOODUSTUS:</t>
  </si>
  <si>
    <t>16x2,0 (sinine)</t>
  </si>
  <si>
    <t>16x2,0 (punane)</t>
  </si>
  <si>
    <t>20x2,25 (sinine)</t>
  </si>
  <si>
    <t>20x2,25 (punane)</t>
  </si>
  <si>
    <t>16x2,0 (isol. 9)</t>
  </si>
  <si>
    <t>20x2,25 (isol. 9)</t>
  </si>
  <si>
    <t>VEE-JA KÜTTETORUDE SÜSTEEM TIGRIS</t>
  </si>
  <si>
    <t>**  messing</t>
  </si>
  <si>
    <t>NOVEMBER 2023</t>
  </si>
  <si>
    <t>Toruühendus</t>
  </si>
  <si>
    <t>Kraanipõlv sisekeermega</t>
  </si>
  <si>
    <t>Toruühendus väliskeermega</t>
  </si>
  <si>
    <t>Toruühendus sisekeermega</t>
  </si>
  <si>
    <t>Toruühendus sisekeermega mutri ja tihendiga</t>
  </si>
  <si>
    <t>**messing</t>
  </si>
  <si>
    <t>Ülemineku toruühendus</t>
  </si>
  <si>
    <t xml:space="preserve">Põlv 90° </t>
  </si>
  <si>
    <t>Põlv 90° väliskeermega</t>
  </si>
  <si>
    <t>Põlv 90° sisekeermega</t>
  </si>
  <si>
    <t>Kolmik</t>
  </si>
  <si>
    <t>Kolmik üleminekuga</t>
  </si>
  <si>
    <t>Kolmik sisekeermega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</si>
</sst>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8"/>
      <name val="Verdana"/>
      <family val="2"/>
      <charset val="186"/>
    </font>
    <font>
      <sz val="11"/>
      <name val="Verdana"/>
      <family val="2"/>
      <charset val="186"/>
    </font>
    <font>
      <b/>
      <sz val="10"/>
      <color indexed="12"/>
      <name val="Verdana"/>
      <family val="2"/>
      <charset val="186"/>
    </font>
    <font>
      <u/>
      <sz val="10"/>
      <color indexed="12"/>
      <name val="Arial"/>
      <family val="2"/>
      <charset val="186"/>
    </font>
    <font>
      <sz val="10"/>
      <color indexed="9"/>
      <name val="Verdana"/>
      <family val="2"/>
      <charset val="186"/>
    </font>
    <font>
      <u/>
      <sz val="10"/>
      <color indexed="12"/>
      <name val="Verdana"/>
      <family val="2"/>
      <charset val="186"/>
    </font>
    <font>
      <b/>
      <sz val="10"/>
      <color indexed="9"/>
      <name val="Verdana"/>
      <family val="2"/>
      <charset val="186"/>
    </font>
    <font>
      <sz val="16"/>
      <name val="Verdana"/>
      <family val="2"/>
      <charset val="186"/>
    </font>
    <font>
      <sz val="12"/>
      <name val="Verdana"/>
      <family val="2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49" fontId="6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right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0" fontId="12" fillId="0" borderId="0" xfId="1" applyFont="1" applyAlignment="1" applyProtection="1">
      <protection hidden="1"/>
    </xf>
    <xf numFmtId="0" fontId="12" fillId="0" borderId="0" xfId="1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14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49" fontId="15" fillId="0" borderId="0" xfId="0" applyNumberFormat="1" applyFont="1" applyAlignment="1">
      <alignment horizontal="center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2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/>
    <xf numFmtId="2" fontId="1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2" fontId="4" fillId="0" borderId="4" xfId="0" applyNumberFormat="1" applyFont="1" applyBorder="1" applyAlignment="1" applyProtection="1">
      <alignment horizontal="center"/>
      <protection hidden="1"/>
    </xf>
    <xf numFmtId="2" fontId="4" fillId="0" borderId="5" xfId="0" applyNumberFormat="1" applyFont="1" applyBorder="1" applyAlignment="1" applyProtection="1">
      <alignment horizontal="center"/>
      <protection hidden="1"/>
    </xf>
    <xf numFmtId="2" fontId="4" fillId="0" borderId="8" xfId="0" applyNumberFormat="1" applyFont="1" applyBorder="1" applyAlignment="1" applyProtection="1">
      <alignment horizontal="center"/>
      <protection hidden="1"/>
    </xf>
    <xf numFmtId="2" fontId="4" fillId="0" borderId="9" xfId="0" applyNumberFormat="1" applyFont="1" applyBorder="1" applyAlignment="1" applyProtection="1">
      <alignment horizontal="center"/>
      <protection hidden="1"/>
    </xf>
    <xf numFmtId="0" fontId="1" fillId="0" borderId="0" xfId="2" applyFont="1" applyAlignment="1">
      <alignment horizontal="center"/>
    </xf>
    <xf numFmtId="49" fontId="1" fillId="0" borderId="0" xfId="2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2" applyNumberFormat="1" applyFont="1" applyAlignment="1">
      <alignment horizontal="center"/>
    </xf>
    <xf numFmtId="0" fontId="16" fillId="0" borderId="0" xfId="0" applyFont="1" applyAlignment="1">
      <alignment horizontal="center"/>
    </xf>
    <xf numFmtId="2" fontId="6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" fillId="3" borderId="0" xfId="0" applyFont="1" applyFill="1" applyAlignment="1">
      <alignment horizontal="center"/>
    </xf>
    <xf numFmtId="2" fontId="4" fillId="0" borderId="3" xfId="0" applyNumberFormat="1" applyFont="1" applyBorder="1" applyAlignment="1" applyProtection="1">
      <alignment horizontal="center"/>
      <protection hidden="1"/>
    </xf>
    <xf numFmtId="2" fontId="4" fillId="0" borderId="7" xfId="0" applyNumberFormat="1" applyFont="1" applyBorder="1" applyAlignment="1" applyProtection="1">
      <alignment horizontal="center"/>
      <protection hidden="1"/>
    </xf>
    <xf numFmtId="49" fontId="3" fillId="0" borderId="0" xfId="0" quotePrefix="1" applyNumberFormat="1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4" fillId="0" borderId="2" xfId="0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</cellXfs>
  <cellStyles count="5">
    <cellStyle name="Comma 2" xfId="3" xr:uid="{00000000-0005-0000-0000-000000000000}"/>
    <cellStyle name="Hyperlink" xfId="1" builtinId="8"/>
    <cellStyle name="Hyperlink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emf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emf"/><Relationship Id="rId2" Type="http://schemas.openxmlformats.org/officeDocument/2006/relationships/hyperlink" Target="http://www.hekamerk.ee/" TargetMode="External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emf"/><Relationship Id="rId6" Type="http://schemas.openxmlformats.org/officeDocument/2006/relationships/image" Target="../media/image5.emf"/><Relationship Id="rId11" Type="http://schemas.openxmlformats.org/officeDocument/2006/relationships/image" Target="../media/image10.jpeg"/><Relationship Id="rId24" Type="http://schemas.openxmlformats.org/officeDocument/2006/relationships/image" Target="../media/image23.emf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152400</xdr:rowOff>
    </xdr:from>
    <xdr:to>
      <xdr:col>1</xdr:col>
      <xdr:colOff>314325</xdr:colOff>
      <xdr:row>14</xdr:row>
      <xdr:rowOff>0</xdr:rowOff>
    </xdr:to>
    <xdr:pic>
      <xdr:nvPicPr>
        <xdr:cNvPr id="5546" name="Picture 2">
          <a:extLst>
            <a:ext uri="{FF2B5EF4-FFF2-40B4-BE49-F238E27FC236}">
              <a16:creationId xmlns:a16="http://schemas.microsoft.com/office/drawing/2014/main" id="{00000000-0008-0000-0000-0000AA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951"/>
        <a:stretch>
          <a:fillRect/>
        </a:stretch>
      </xdr:blipFill>
      <xdr:spPr bwMode="auto">
        <a:xfrm rot="10800000">
          <a:off x="171450" y="2400300"/>
          <a:ext cx="8286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b="595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142875</xdr:rowOff>
    </xdr:to>
    <xdr:sp macro="" textlink="">
      <xdr:nvSpPr>
        <xdr:cNvPr id="5576" name="AutoShape 86" descr="_1_06DF4F2806DF40D00031EE28C125774A">
          <a:extLst>
            <a:ext uri="{FF2B5EF4-FFF2-40B4-BE49-F238E27FC236}">
              <a16:creationId xmlns:a16="http://schemas.microsoft.com/office/drawing/2014/main" id="{00000000-0008-0000-0000-0000C8150000}"/>
            </a:ext>
          </a:extLst>
        </xdr:cNvPr>
        <xdr:cNvSpPr>
          <a:spLocks noChangeAspect="1" noChangeArrowheads="1"/>
        </xdr:cNvSpPr>
      </xdr:nvSpPr>
      <xdr:spPr bwMode="auto">
        <a:xfrm>
          <a:off x="4953000" y="7286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304800</xdr:colOff>
      <xdr:row>24</xdr:row>
      <xdr:rowOff>142874</xdr:rowOff>
    </xdr:to>
    <xdr:sp macro="" textlink="">
      <xdr:nvSpPr>
        <xdr:cNvPr id="5577" name="AutoShape 87" descr="_1_06DF4F2806DF40D00031EE28C125774A">
          <a:extLst>
            <a:ext uri="{FF2B5EF4-FFF2-40B4-BE49-F238E27FC236}">
              <a16:creationId xmlns:a16="http://schemas.microsoft.com/office/drawing/2014/main" id="{00000000-0008-0000-0000-0000C9150000}"/>
            </a:ext>
          </a:extLst>
        </xdr:cNvPr>
        <xdr:cNvSpPr>
          <a:spLocks noChangeAspect="1" noChangeArrowheads="1"/>
        </xdr:cNvSpPr>
      </xdr:nvSpPr>
      <xdr:spPr bwMode="auto">
        <a:xfrm>
          <a:off x="4953000" y="305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705251</xdr:colOff>
      <xdr:row>0</xdr:row>
      <xdr:rowOff>111497</xdr:rowOff>
    </xdr:from>
    <xdr:to>
      <xdr:col>9</xdr:col>
      <xdr:colOff>280146</xdr:colOff>
      <xdr:row>4</xdr:row>
      <xdr:rowOff>3413</xdr:rowOff>
    </xdr:to>
    <xdr:pic>
      <xdr:nvPicPr>
        <xdr:cNvPr id="55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59222" y="111497"/>
          <a:ext cx="1760042" cy="586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12</xdr:row>
      <xdr:rowOff>114300</xdr:rowOff>
    </xdr:from>
    <xdr:to>
      <xdr:col>1</xdr:col>
      <xdr:colOff>542925</xdr:colOff>
      <xdr:row>18</xdr:row>
      <xdr:rowOff>11642</xdr:rowOff>
    </xdr:to>
    <xdr:pic>
      <xdr:nvPicPr>
        <xdr:cNvPr id="32" name="Picture 226" descr="to">
          <a:extLst>
            <a:ext uri="{FF2B5EF4-FFF2-40B4-BE49-F238E27FC236}">
              <a16:creationId xmlns:a16="http://schemas.microsoft.com/office/drawing/2014/main" id="{BDA95FCC-2707-42F5-B019-1B63331C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524125"/>
          <a:ext cx="990600" cy="86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21</xdr:row>
      <xdr:rowOff>2909</xdr:rowOff>
    </xdr:from>
    <xdr:to>
      <xdr:col>1</xdr:col>
      <xdr:colOff>666750</xdr:colOff>
      <xdr:row>27</xdr:row>
      <xdr:rowOff>68793</xdr:rowOff>
    </xdr:to>
    <xdr:pic>
      <xdr:nvPicPr>
        <xdr:cNvPr id="33" name="Picture 141">
          <a:extLst>
            <a:ext uri="{FF2B5EF4-FFF2-40B4-BE49-F238E27FC236}">
              <a16:creationId xmlns:a16="http://schemas.microsoft.com/office/drawing/2014/main" id="{12B816F5-7655-497B-A093-E6BDD986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70059"/>
          <a:ext cx="1104900" cy="1037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200026</xdr:colOff>
      <xdr:row>32</xdr:row>
      <xdr:rowOff>114301</xdr:rowOff>
    </xdr:from>
    <xdr:to>
      <xdr:col>1</xdr:col>
      <xdr:colOff>498136</xdr:colOff>
      <xdr:row>37</xdr:row>
      <xdr:rowOff>28576</xdr:rowOff>
    </xdr:to>
    <xdr:pic>
      <xdr:nvPicPr>
        <xdr:cNvPr id="34" name="Picture 254">
          <a:extLst>
            <a:ext uri="{FF2B5EF4-FFF2-40B4-BE49-F238E27FC236}">
              <a16:creationId xmlns:a16="http://schemas.microsoft.com/office/drawing/2014/main" id="{065BCBA5-8864-4128-9D20-C64FDDBA9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5600701"/>
          <a:ext cx="90771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152399</xdr:colOff>
      <xdr:row>39</xdr:row>
      <xdr:rowOff>76200</xdr:rowOff>
    </xdr:from>
    <xdr:to>
      <xdr:col>1</xdr:col>
      <xdr:colOff>655866</xdr:colOff>
      <xdr:row>44</xdr:row>
      <xdr:rowOff>47625</xdr:rowOff>
    </xdr:to>
    <xdr:pic>
      <xdr:nvPicPr>
        <xdr:cNvPr id="35" name="Picture 255">
          <a:extLst>
            <a:ext uri="{FF2B5EF4-FFF2-40B4-BE49-F238E27FC236}">
              <a16:creationId xmlns:a16="http://schemas.microsoft.com/office/drawing/2014/main" id="{DB0579ED-C986-4BC3-B801-D59A1120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6696075"/>
          <a:ext cx="1113067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47</xdr:row>
      <xdr:rowOff>104775</xdr:rowOff>
    </xdr:from>
    <xdr:to>
      <xdr:col>1</xdr:col>
      <xdr:colOff>457200</xdr:colOff>
      <xdr:row>52</xdr:row>
      <xdr:rowOff>6349</xdr:rowOff>
    </xdr:to>
    <xdr:pic>
      <xdr:nvPicPr>
        <xdr:cNvPr id="37" name="Picture 152">
          <a:extLst>
            <a:ext uri="{FF2B5EF4-FFF2-40B4-BE49-F238E27FC236}">
              <a16:creationId xmlns:a16="http://schemas.microsoft.com/office/drawing/2014/main" id="{960AD67B-ED3B-4BA4-8AF8-D67B73C2C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020050"/>
          <a:ext cx="809625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198344</xdr:colOff>
      <xdr:row>70</xdr:row>
      <xdr:rowOff>66115</xdr:rowOff>
    </xdr:from>
    <xdr:to>
      <xdr:col>1</xdr:col>
      <xdr:colOff>409783</xdr:colOff>
      <xdr:row>74</xdr:row>
      <xdr:rowOff>137272</xdr:rowOff>
    </xdr:to>
    <xdr:pic>
      <xdr:nvPicPr>
        <xdr:cNvPr id="44" name="Picture 154">
          <a:extLst>
            <a:ext uri="{FF2B5EF4-FFF2-40B4-BE49-F238E27FC236}">
              <a16:creationId xmlns:a16="http://schemas.microsoft.com/office/drawing/2014/main" id="{B794BE89-85FB-45F1-B624-B98966461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44" y="11372850"/>
          <a:ext cx="816557" cy="69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75640</xdr:colOff>
      <xdr:row>84</xdr:row>
      <xdr:rowOff>155202</xdr:rowOff>
    </xdr:from>
    <xdr:to>
      <xdr:col>1</xdr:col>
      <xdr:colOff>409015</xdr:colOff>
      <xdr:row>90</xdr:row>
      <xdr:rowOff>33244</xdr:rowOff>
    </xdr:to>
    <xdr:pic>
      <xdr:nvPicPr>
        <xdr:cNvPr id="45" name="Picture 155">
          <a:extLst>
            <a:ext uri="{FF2B5EF4-FFF2-40B4-BE49-F238E27FC236}">
              <a16:creationId xmlns:a16="http://schemas.microsoft.com/office/drawing/2014/main" id="{AFC5AC7F-A20D-4521-8EC7-72050EDF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40" y="13501408"/>
          <a:ext cx="938493" cy="819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138954</xdr:colOff>
      <xdr:row>98</xdr:row>
      <xdr:rowOff>26895</xdr:rowOff>
    </xdr:from>
    <xdr:to>
      <xdr:col>1</xdr:col>
      <xdr:colOff>329454</xdr:colOff>
      <xdr:row>102</xdr:row>
      <xdr:rowOff>109446</xdr:rowOff>
    </xdr:to>
    <xdr:pic>
      <xdr:nvPicPr>
        <xdr:cNvPr id="46" name="Picture 156">
          <a:extLst>
            <a:ext uri="{FF2B5EF4-FFF2-40B4-BE49-F238E27FC236}">
              <a16:creationId xmlns:a16="http://schemas.microsoft.com/office/drawing/2014/main" id="{5A09A64E-821A-4C5C-A863-1194E0697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54" y="15569454"/>
          <a:ext cx="795618" cy="71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100292</xdr:colOff>
      <xdr:row>111</xdr:row>
      <xdr:rowOff>87406</xdr:rowOff>
    </xdr:from>
    <xdr:to>
      <xdr:col>1</xdr:col>
      <xdr:colOff>281267</xdr:colOff>
      <xdr:row>116</xdr:row>
      <xdr:rowOff>141381</xdr:rowOff>
    </xdr:to>
    <xdr:pic>
      <xdr:nvPicPr>
        <xdr:cNvPr id="48" name="Picture 153">
          <a:extLst>
            <a:ext uri="{FF2B5EF4-FFF2-40B4-BE49-F238E27FC236}">
              <a16:creationId xmlns:a16="http://schemas.microsoft.com/office/drawing/2014/main" id="{BAAFC9DD-121D-42AF-994E-DB12AD7B2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2" y="17512553"/>
          <a:ext cx="786093" cy="838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80122</xdr:colOff>
      <xdr:row>126</xdr:row>
      <xdr:rowOff>31936</xdr:rowOff>
    </xdr:from>
    <xdr:to>
      <xdr:col>1</xdr:col>
      <xdr:colOff>361650</xdr:colOff>
      <xdr:row>129</xdr:row>
      <xdr:rowOff>70036</xdr:rowOff>
    </xdr:to>
    <xdr:pic>
      <xdr:nvPicPr>
        <xdr:cNvPr id="49" name="Picture 142">
          <a:extLst>
            <a:ext uri="{FF2B5EF4-FFF2-40B4-BE49-F238E27FC236}">
              <a16:creationId xmlns:a16="http://schemas.microsoft.com/office/drawing/2014/main" id="{DC68C727-1516-49B2-92EF-05C687EB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22" y="19496554"/>
          <a:ext cx="886646" cy="508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80122</xdr:colOff>
      <xdr:row>138</xdr:row>
      <xdr:rowOff>124385</xdr:rowOff>
    </xdr:from>
    <xdr:to>
      <xdr:col>1</xdr:col>
      <xdr:colOff>453402</xdr:colOff>
      <xdr:row>142</xdr:row>
      <xdr:rowOff>86287</xdr:rowOff>
    </xdr:to>
    <xdr:pic>
      <xdr:nvPicPr>
        <xdr:cNvPr id="50" name="Picture 228" descr="pk">
          <a:extLst>
            <a:ext uri="{FF2B5EF4-FFF2-40B4-BE49-F238E27FC236}">
              <a16:creationId xmlns:a16="http://schemas.microsoft.com/office/drawing/2014/main" id="{6127B1EA-39A4-485A-85BE-0C79D0FC6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22" y="21314709"/>
          <a:ext cx="978398" cy="589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74520</xdr:colOff>
      <xdr:row>163</xdr:row>
      <xdr:rowOff>119903</xdr:rowOff>
    </xdr:from>
    <xdr:to>
      <xdr:col>1</xdr:col>
      <xdr:colOff>359700</xdr:colOff>
      <xdr:row>168</xdr:row>
      <xdr:rowOff>22413</xdr:rowOff>
    </xdr:to>
    <xdr:pic>
      <xdr:nvPicPr>
        <xdr:cNvPr id="52" name="Picture 149">
          <a:extLst>
            <a:ext uri="{FF2B5EF4-FFF2-40B4-BE49-F238E27FC236}">
              <a16:creationId xmlns:a16="http://schemas.microsoft.com/office/drawing/2014/main" id="{E2707370-8372-40E9-B6B7-68D9EF820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0" y="25232285"/>
          <a:ext cx="890298" cy="686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62193</xdr:colOff>
      <xdr:row>177</xdr:row>
      <xdr:rowOff>20171</xdr:rowOff>
    </xdr:from>
    <xdr:to>
      <xdr:col>1</xdr:col>
      <xdr:colOff>405093</xdr:colOff>
      <xdr:row>182</xdr:row>
      <xdr:rowOff>131544</xdr:rowOff>
    </xdr:to>
    <xdr:pic>
      <xdr:nvPicPr>
        <xdr:cNvPr id="53" name="Picture 224" descr="kol">
          <a:extLst>
            <a:ext uri="{FF2B5EF4-FFF2-40B4-BE49-F238E27FC236}">
              <a16:creationId xmlns:a16="http://schemas.microsoft.com/office/drawing/2014/main" id="{092B8C03-FD7F-4E27-A6DA-A29DB5FC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3" y="27328906"/>
          <a:ext cx="948018" cy="895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72278</xdr:colOff>
      <xdr:row>203</xdr:row>
      <xdr:rowOff>62753</xdr:rowOff>
    </xdr:from>
    <xdr:to>
      <xdr:col>1</xdr:col>
      <xdr:colOff>338978</xdr:colOff>
      <xdr:row>207</xdr:row>
      <xdr:rowOff>133679</xdr:rowOff>
    </xdr:to>
    <xdr:pic>
      <xdr:nvPicPr>
        <xdr:cNvPr id="28" name="Picture 230" descr="ks">
          <a:extLst>
            <a:ext uri="{FF2B5EF4-FFF2-40B4-BE49-F238E27FC236}">
              <a16:creationId xmlns:a16="http://schemas.microsoft.com/office/drawing/2014/main" id="{2EA9758A-7ED2-4A7D-9508-A0F3BF1AB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78" y="33489900"/>
          <a:ext cx="871818" cy="698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215</xdr:row>
      <xdr:rowOff>28575</xdr:rowOff>
    </xdr:from>
    <xdr:to>
      <xdr:col>2</xdr:col>
      <xdr:colOff>9525</xdr:colOff>
      <xdr:row>219</xdr:row>
      <xdr:rowOff>120649</xdr:rowOff>
    </xdr:to>
    <xdr:pic>
      <xdr:nvPicPr>
        <xdr:cNvPr id="30" name="Picture 167">
          <a:extLst>
            <a:ext uri="{FF2B5EF4-FFF2-40B4-BE49-F238E27FC236}">
              <a16:creationId xmlns:a16="http://schemas.microsoft.com/office/drawing/2014/main" id="{DDEA0307-B7E9-4501-BEBC-BB39AE70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1442025"/>
          <a:ext cx="1257300" cy="7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76201</xdr:colOff>
      <xdr:row>223</xdr:row>
      <xdr:rowOff>104775</xdr:rowOff>
    </xdr:from>
    <xdr:to>
      <xdr:col>2</xdr:col>
      <xdr:colOff>45548</xdr:colOff>
      <xdr:row>228</xdr:row>
      <xdr:rowOff>84336</xdr:rowOff>
    </xdr:to>
    <xdr:pic>
      <xdr:nvPicPr>
        <xdr:cNvPr id="31" name="Picture 168">
          <a:extLst>
            <a:ext uri="{FF2B5EF4-FFF2-40B4-BE49-F238E27FC236}">
              <a16:creationId xmlns:a16="http://schemas.microsoft.com/office/drawing/2014/main" id="{EE03FD80-B059-42C2-98DE-C6B876013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39490650"/>
          <a:ext cx="1264747" cy="78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247651</xdr:colOff>
      <xdr:row>58</xdr:row>
      <xdr:rowOff>66676</xdr:rowOff>
    </xdr:from>
    <xdr:to>
      <xdr:col>1</xdr:col>
      <xdr:colOff>195599</xdr:colOff>
      <xdr:row>62</xdr:row>
      <xdr:rowOff>47625</xdr:rowOff>
    </xdr:to>
    <xdr:pic>
      <xdr:nvPicPr>
        <xdr:cNvPr id="23" name="Picture 225" descr="k2">
          <a:extLst>
            <a:ext uri="{FF2B5EF4-FFF2-40B4-BE49-F238E27FC236}">
              <a16:creationId xmlns:a16="http://schemas.microsoft.com/office/drawing/2014/main" id="{048EDD1B-CA79-4ABD-871A-12BCB0F62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9925051"/>
          <a:ext cx="557548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209551</xdr:colOff>
      <xdr:row>232</xdr:row>
      <xdr:rowOff>142876</xdr:rowOff>
    </xdr:from>
    <xdr:to>
      <xdr:col>1</xdr:col>
      <xdr:colOff>609600</xdr:colOff>
      <xdr:row>238</xdr:row>
      <xdr:rowOff>77827</xdr:rowOff>
    </xdr:to>
    <xdr:pic>
      <xdr:nvPicPr>
        <xdr:cNvPr id="36" name="Picture 261" descr="Koffer">
          <a:extLst>
            <a:ext uri="{FF2B5EF4-FFF2-40B4-BE49-F238E27FC236}">
              <a16:creationId xmlns:a16="http://schemas.microsoft.com/office/drawing/2014/main" id="{1A9D0F49-0E4D-48B4-A90C-844E29705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41081326"/>
          <a:ext cx="1009649" cy="906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43703</xdr:colOff>
      <xdr:row>241</xdr:row>
      <xdr:rowOff>90208</xdr:rowOff>
    </xdr:from>
    <xdr:to>
      <xdr:col>2</xdr:col>
      <xdr:colOff>70734</xdr:colOff>
      <xdr:row>245</xdr:row>
      <xdr:rowOff>71157</xdr:rowOff>
    </xdr:to>
    <xdr:pic>
      <xdr:nvPicPr>
        <xdr:cNvPr id="38" name="Picture 59">
          <a:extLst>
            <a:ext uri="{FF2B5EF4-FFF2-40B4-BE49-F238E27FC236}">
              <a16:creationId xmlns:a16="http://schemas.microsoft.com/office/drawing/2014/main" id="{263E5197-4E43-4A58-814D-5F5C19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821" y="39322002"/>
          <a:ext cx="710589" cy="60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35859</xdr:colOff>
      <xdr:row>152</xdr:row>
      <xdr:rowOff>146797</xdr:rowOff>
    </xdr:from>
    <xdr:to>
      <xdr:col>1</xdr:col>
      <xdr:colOff>435909</xdr:colOff>
      <xdr:row>157</xdr:row>
      <xdr:rowOff>6760</xdr:rowOff>
    </xdr:to>
    <xdr:pic>
      <xdr:nvPicPr>
        <xdr:cNvPr id="29" name="Picture 229" descr="ps">
          <a:extLst>
            <a:ext uri="{FF2B5EF4-FFF2-40B4-BE49-F238E27FC236}">
              <a16:creationId xmlns:a16="http://schemas.microsoft.com/office/drawing/2014/main" id="{27877C9C-974F-4A61-8057-350E09795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9" y="23376591"/>
          <a:ext cx="1005168" cy="64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2801</xdr:colOff>
      <xdr:row>253</xdr:row>
      <xdr:rowOff>10085</xdr:rowOff>
    </xdr:from>
    <xdr:to>
      <xdr:col>2</xdr:col>
      <xdr:colOff>4106</xdr:colOff>
      <xdr:row>257</xdr:row>
      <xdr:rowOff>19611</xdr:rowOff>
    </xdr:to>
    <xdr:pic>
      <xdr:nvPicPr>
        <xdr:cNvPr id="39" name="Picture 60">
          <a:extLst>
            <a:ext uri="{FF2B5EF4-FFF2-40B4-BE49-F238E27FC236}">
              <a16:creationId xmlns:a16="http://schemas.microsoft.com/office/drawing/2014/main" id="{10FC9568-B1D2-4A19-B208-2A760483E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919" y="41124467"/>
          <a:ext cx="684863" cy="637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108137</xdr:colOff>
      <xdr:row>247</xdr:row>
      <xdr:rowOff>95812</xdr:rowOff>
    </xdr:from>
    <xdr:to>
      <xdr:col>2</xdr:col>
      <xdr:colOff>132332</xdr:colOff>
      <xdr:row>250</xdr:row>
      <xdr:rowOff>53230</xdr:rowOff>
    </xdr:to>
    <xdr:pic>
      <xdr:nvPicPr>
        <xdr:cNvPr id="40" name="Picture 262">
          <a:extLst>
            <a:ext uri="{FF2B5EF4-FFF2-40B4-BE49-F238E27FC236}">
              <a16:creationId xmlns:a16="http://schemas.microsoft.com/office/drawing/2014/main" id="{9EB65E48-893C-4760-8222-B129DB18B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255" y="40268900"/>
          <a:ext cx="707753" cy="428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Y753"/>
  <sheetViews>
    <sheetView showGridLines="0" tabSelected="1" zoomScaleNormal="100" workbookViewId="0">
      <pane ySplit="10" topLeftCell="A11" activePane="bottomLeft" state="frozen"/>
      <selection pane="bottomLeft" activeCell="J7" sqref="J7"/>
    </sheetView>
  </sheetViews>
  <sheetFormatPr defaultColWidth="0" defaultRowHeight="12.75" zeroHeight="1" x14ac:dyDescent="0.2"/>
  <cols>
    <col min="1" max="1" width="9.140625" style="1" customWidth="1"/>
    <col min="2" max="2" width="10.28515625" style="1" customWidth="1"/>
    <col min="3" max="3" width="19.140625" style="10" customWidth="1"/>
    <col min="4" max="4" width="17.85546875" style="1" customWidth="1"/>
    <col min="5" max="5" width="4.28515625" style="1" hidden="1" customWidth="1"/>
    <col min="6" max="6" width="15" style="2" customWidth="1"/>
    <col min="7" max="7" width="6.7109375" style="2" customWidth="1"/>
    <col min="8" max="8" width="9.28515625" style="2" customWidth="1"/>
    <col min="9" max="9" width="1.85546875" style="1" customWidth="1"/>
    <col min="10" max="10" width="11.28515625" style="1" customWidth="1"/>
    <col min="11" max="11" width="0.140625" style="11" customWidth="1"/>
    <col min="12" max="12" width="10.140625" style="11" customWidth="1"/>
    <col min="13" max="13" width="10" style="11" customWidth="1"/>
    <col min="14" max="14" width="10" style="1" hidden="1" customWidth="1"/>
    <col min="15" max="247" width="3.7109375" style="1" hidden="1" customWidth="1"/>
    <col min="248" max="248" width="4.5703125" style="1" hidden="1" customWidth="1"/>
    <col min="249" max="249" width="3.7109375" style="1" hidden="1" customWidth="1"/>
    <col min="250" max="250" width="7.85546875" style="1" hidden="1" customWidth="1"/>
    <col min="251" max="251" width="4.5703125" style="1" hidden="1" customWidth="1"/>
    <col min="252" max="252" width="4" style="1" hidden="1" customWidth="1"/>
    <col min="253" max="253" width="2" style="1" hidden="1" customWidth="1"/>
    <col min="254" max="254" width="2.85546875" style="1" hidden="1" customWidth="1"/>
    <col min="255" max="255" width="5.140625" style="1" hidden="1" customWidth="1"/>
    <col min="256" max="256" width="4.140625" style="1" hidden="1" customWidth="1"/>
    <col min="257" max="257" width="6" style="1" hidden="1" customWidth="1"/>
    <col min="258" max="259" width="4.7109375" style="1" hidden="1" customWidth="1"/>
    <col min="260" max="16384" width="3.7109375" style="1" hidden="1"/>
  </cols>
  <sheetData>
    <row r="1" spans="1:13" ht="18" x14ac:dyDescent="0.25">
      <c r="A1" s="41" t="s">
        <v>6</v>
      </c>
      <c r="E1" s="2"/>
      <c r="J1" s="21" t="s">
        <v>113</v>
      </c>
    </row>
    <row r="2" spans="1:13" x14ac:dyDescent="0.2">
      <c r="A2" s="1" t="s">
        <v>124</v>
      </c>
      <c r="E2" s="2"/>
    </row>
    <row r="3" spans="1:13" x14ac:dyDescent="0.2">
      <c r="A3" s="1" t="s">
        <v>5</v>
      </c>
      <c r="C3" s="19" t="s">
        <v>7</v>
      </c>
      <c r="E3" s="2"/>
      <c r="H3" s="1"/>
    </row>
    <row r="4" spans="1:13" x14ac:dyDescent="0.2">
      <c r="D4" s="20"/>
      <c r="E4" s="2"/>
    </row>
    <row r="5" spans="1:13" ht="21" customHeight="1" x14ac:dyDescent="0.25">
      <c r="A5" s="42" t="s">
        <v>8</v>
      </c>
      <c r="B5" s="42"/>
      <c r="C5" s="30"/>
      <c r="D5" s="42"/>
      <c r="E5" s="42"/>
      <c r="F5" s="73" t="s">
        <v>135</v>
      </c>
      <c r="G5" s="73"/>
      <c r="H5" s="73"/>
      <c r="I5" s="73"/>
      <c r="J5" s="73"/>
      <c r="K5" s="12"/>
      <c r="L5" s="12"/>
      <c r="M5" s="13"/>
    </row>
    <row r="6" spans="1:13" ht="12.75" customHeight="1" thickBot="1" x14ac:dyDescent="0.3">
      <c r="E6" s="43"/>
    </row>
    <row r="7" spans="1:13" s="3" customFormat="1" ht="21.75" customHeight="1" thickBot="1" x14ac:dyDescent="0.25">
      <c r="A7" s="69" t="s">
        <v>133</v>
      </c>
      <c r="B7" s="67"/>
      <c r="C7" s="68"/>
      <c r="D7" s="67"/>
      <c r="E7" s="74" t="s">
        <v>126</v>
      </c>
      <c r="F7" s="74"/>
      <c r="G7" s="74"/>
      <c r="H7" s="74"/>
      <c r="I7" s="5"/>
      <c r="J7" s="16">
        <v>0</v>
      </c>
      <c r="K7" s="14"/>
      <c r="L7" s="14"/>
      <c r="M7" s="14"/>
    </row>
    <row r="8" spans="1:13" s="3" customFormat="1" ht="20.25" customHeight="1" thickBot="1" x14ac:dyDescent="0.25">
      <c r="A8" s="4"/>
      <c r="B8" s="4"/>
      <c r="C8" s="31"/>
      <c r="D8" s="4"/>
      <c r="E8" s="74" t="s">
        <v>125</v>
      </c>
      <c r="F8" s="74"/>
      <c r="G8" s="74"/>
      <c r="H8" s="74"/>
      <c r="I8" s="5"/>
      <c r="J8" s="16">
        <v>0</v>
      </c>
      <c r="K8" s="14"/>
      <c r="L8" s="14"/>
      <c r="M8" s="14"/>
    </row>
    <row r="9" spans="1:13" ht="12.75" customHeight="1" thickBot="1" x14ac:dyDescent="0.25">
      <c r="A9" s="75"/>
      <c r="B9" s="76"/>
      <c r="C9" s="83" t="s">
        <v>17</v>
      </c>
      <c r="D9" s="79" t="s">
        <v>0</v>
      </c>
      <c r="E9" s="79"/>
      <c r="F9" s="79" t="s">
        <v>1</v>
      </c>
      <c r="G9" s="81"/>
      <c r="H9" s="54" t="s">
        <v>2</v>
      </c>
      <c r="I9" s="71"/>
      <c r="J9" s="55" t="s">
        <v>3</v>
      </c>
    </row>
    <row r="10" spans="1:13" ht="12.75" customHeight="1" thickBot="1" x14ac:dyDescent="0.25">
      <c r="A10" s="77"/>
      <c r="B10" s="78"/>
      <c r="C10" s="84"/>
      <c r="D10" s="80"/>
      <c r="E10" s="80"/>
      <c r="F10" s="80"/>
      <c r="G10" s="82"/>
      <c r="H10" s="56" t="s">
        <v>4</v>
      </c>
      <c r="I10" s="72"/>
      <c r="J10" s="57" t="s">
        <v>4</v>
      </c>
    </row>
    <row r="11" spans="1:13" ht="12.75" customHeight="1" x14ac:dyDescent="0.2">
      <c r="A11" s="6"/>
      <c r="B11" s="6"/>
      <c r="D11" s="22"/>
      <c r="E11" s="22"/>
      <c r="F11" s="22"/>
      <c r="G11" s="23"/>
      <c r="H11" s="24"/>
      <c r="I11" s="24"/>
      <c r="J11" s="24"/>
    </row>
    <row r="12" spans="1:13" ht="12.75" customHeight="1" x14ac:dyDescent="0.2">
      <c r="A12" s="6" t="s">
        <v>18</v>
      </c>
      <c r="B12" s="6"/>
      <c r="D12" s="29"/>
      <c r="E12" s="29"/>
      <c r="G12" s="63"/>
      <c r="H12" s="7"/>
      <c r="I12" s="7"/>
      <c r="J12" s="8"/>
    </row>
    <row r="13" spans="1:13" ht="12.75" customHeight="1" x14ac:dyDescent="0.2">
      <c r="A13" s="6"/>
      <c r="B13" s="6"/>
      <c r="C13" s="2"/>
      <c r="D13" s="29"/>
      <c r="E13" s="29"/>
      <c r="F13" s="2" t="s">
        <v>15</v>
      </c>
      <c r="G13" s="63"/>
      <c r="H13" s="7"/>
      <c r="I13" s="7"/>
      <c r="J13" s="8"/>
    </row>
    <row r="14" spans="1:13" ht="12.75" customHeight="1" x14ac:dyDescent="0.2">
      <c r="B14" s="6"/>
      <c r="C14" s="2">
        <v>3052191</v>
      </c>
      <c r="D14" s="2" t="s">
        <v>9</v>
      </c>
      <c r="E14" s="2"/>
      <c r="F14" s="2">
        <v>200</v>
      </c>
      <c r="G14" s="64"/>
      <c r="H14" s="61">
        <v>1.4</v>
      </c>
      <c r="I14" s="17"/>
      <c r="J14" s="9" t="str">
        <f>IF($J$8&gt;0,H14*(100%-$J$7),CLEAN("  "))</f>
        <v xml:space="preserve">  </v>
      </c>
      <c r="K14" s="15"/>
      <c r="L14" s="15"/>
    </row>
    <row r="15" spans="1:13" ht="12.75" customHeight="1" x14ac:dyDescent="0.2">
      <c r="B15" s="6"/>
      <c r="C15" s="32">
        <v>3023031</v>
      </c>
      <c r="D15" s="2" t="s">
        <v>10</v>
      </c>
      <c r="E15" s="2"/>
      <c r="F15" s="2">
        <v>100</v>
      </c>
      <c r="G15" s="64"/>
      <c r="H15" s="61">
        <v>2.2000000000000002</v>
      </c>
      <c r="I15" s="17"/>
      <c r="J15" s="9" t="str">
        <f t="shared" ref="J15:J42" si="0">IF($J$8&gt;0,H15*(100%-$J$7),CLEAN("  "))</f>
        <v xml:space="preserve">  </v>
      </c>
      <c r="K15" s="15"/>
      <c r="L15" s="15"/>
    </row>
    <row r="16" spans="1:13" ht="12.75" customHeight="1" x14ac:dyDescent="0.2">
      <c r="B16" s="6"/>
      <c r="C16" s="32">
        <v>3023032</v>
      </c>
      <c r="D16" s="2" t="s">
        <v>11</v>
      </c>
      <c r="E16" s="2"/>
      <c r="F16" s="2">
        <v>50</v>
      </c>
      <c r="G16" s="64"/>
      <c r="H16" s="61">
        <v>3.1</v>
      </c>
      <c r="I16" s="17"/>
      <c r="J16" s="9" t="str">
        <f t="shared" si="0"/>
        <v xml:space="preserve">  </v>
      </c>
      <c r="K16" s="15"/>
      <c r="L16" s="15"/>
    </row>
    <row r="17" spans="1:12" ht="12.75" customHeight="1" x14ac:dyDescent="0.2">
      <c r="B17" s="6"/>
      <c r="C17" s="32">
        <v>3032113</v>
      </c>
      <c r="D17" s="2" t="s">
        <v>12</v>
      </c>
      <c r="E17" s="2"/>
      <c r="F17" s="2">
        <v>50</v>
      </c>
      <c r="G17" s="64"/>
      <c r="H17" s="61">
        <v>5.8</v>
      </c>
      <c r="I17" s="17"/>
      <c r="J17" s="9" t="str">
        <f t="shared" si="0"/>
        <v xml:space="preserve">  </v>
      </c>
      <c r="K17" s="15"/>
      <c r="L17" s="15"/>
    </row>
    <row r="18" spans="1:12" ht="12.75" customHeight="1" x14ac:dyDescent="0.2">
      <c r="B18" s="6"/>
      <c r="E18" s="2"/>
      <c r="G18" s="64"/>
      <c r="H18" s="18"/>
      <c r="I18" s="17"/>
      <c r="J18" s="9"/>
      <c r="K18" s="15"/>
      <c r="L18" s="15"/>
    </row>
    <row r="19" spans="1:12" ht="12.75" customHeight="1" x14ac:dyDescent="0.2">
      <c r="B19" s="6"/>
      <c r="E19" s="2"/>
      <c r="G19" s="64"/>
      <c r="H19" s="18"/>
      <c r="I19" s="17"/>
      <c r="J19" s="9"/>
      <c r="K19" s="15"/>
      <c r="L19" s="15"/>
    </row>
    <row r="20" spans="1:12" ht="12.75" customHeight="1" x14ac:dyDescent="0.2">
      <c r="A20" s="6" t="s">
        <v>14</v>
      </c>
      <c r="B20" s="6"/>
      <c r="D20" s="6"/>
      <c r="E20" s="6"/>
      <c r="F20" s="1"/>
      <c r="G20" s="64"/>
      <c r="H20" s="18"/>
      <c r="I20" s="17"/>
      <c r="J20" s="9"/>
      <c r="K20" s="15"/>
      <c r="L20" s="15"/>
    </row>
    <row r="21" spans="1:12" ht="12.75" customHeight="1" x14ac:dyDescent="0.2">
      <c r="A21" s="6"/>
      <c r="B21" s="6"/>
      <c r="D21" s="6"/>
      <c r="E21" s="6"/>
      <c r="F21" s="2" t="s">
        <v>16</v>
      </c>
      <c r="G21" s="64"/>
      <c r="H21" s="18"/>
      <c r="I21" s="17"/>
      <c r="J21" s="9"/>
      <c r="K21" s="15"/>
      <c r="L21" s="15"/>
    </row>
    <row r="22" spans="1:12" ht="12.75" customHeight="1" x14ac:dyDescent="0.2">
      <c r="A22" s="6"/>
      <c r="B22" s="6"/>
      <c r="C22" s="32">
        <v>3018290</v>
      </c>
      <c r="D22" s="33" t="s">
        <v>19</v>
      </c>
      <c r="E22" s="2"/>
      <c r="F22" s="33" t="s">
        <v>26</v>
      </c>
      <c r="G22" s="64"/>
      <c r="H22" s="61">
        <v>2.2000000000000002</v>
      </c>
      <c r="I22" s="17"/>
      <c r="J22" s="9" t="str">
        <f t="shared" si="0"/>
        <v xml:space="preserve">  </v>
      </c>
      <c r="K22" s="15"/>
      <c r="L22" s="15"/>
    </row>
    <row r="23" spans="1:12" ht="12.75" customHeight="1" x14ac:dyDescent="0.2">
      <c r="B23" s="6"/>
      <c r="C23" s="32">
        <v>3018292</v>
      </c>
      <c r="D23" s="33" t="s">
        <v>20</v>
      </c>
      <c r="E23" s="2"/>
      <c r="F23" s="33" t="s">
        <v>27</v>
      </c>
      <c r="G23" s="64"/>
      <c r="H23" s="61">
        <v>2.7</v>
      </c>
      <c r="I23" s="17"/>
      <c r="J23" s="9" t="str">
        <f t="shared" si="0"/>
        <v xml:space="preserve">  </v>
      </c>
      <c r="K23" s="15"/>
      <c r="L23" s="15"/>
    </row>
    <row r="24" spans="1:12" ht="12.75" customHeight="1" x14ac:dyDescent="0.2">
      <c r="B24" s="6"/>
      <c r="C24" s="32">
        <v>3018293</v>
      </c>
      <c r="D24" s="33" t="s">
        <v>21</v>
      </c>
      <c r="F24" s="33" t="s">
        <v>28</v>
      </c>
      <c r="G24" s="64"/>
      <c r="H24" s="61">
        <v>3.9</v>
      </c>
      <c r="J24" s="9" t="str">
        <f t="shared" si="0"/>
        <v xml:space="preserve">  </v>
      </c>
      <c r="K24" s="15"/>
      <c r="L24" s="15"/>
    </row>
    <row r="25" spans="1:12" ht="12.75" customHeight="1" x14ac:dyDescent="0.2">
      <c r="C25" s="32">
        <v>3018294</v>
      </c>
      <c r="D25" s="33" t="s">
        <v>22</v>
      </c>
      <c r="E25" s="2"/>
      <c r="F25" s="33" t="s">
        <v>29</v>
      </c>
      <c r="G25" s="64"/>
      <c r="H25" s="61">
        <v>6.7</v>
      </c>
      <c r="I25" s="17">
        <v>14.4</v>
      </c>
      <c r="J25" s="9" t="str">
        <f t="shared" si="0"/>
        <v xml:space="preserve">  </v>
      </c>
    </row>
    <row r="26" spans="1:12" ht="12.75" customHeight="1" x14ac:dyDescent="0.2">
      <c r="B26" s="6"/>
      <c r="C26" s="32">
        <v>3018295</v>
      </c>
      <c r="D26" s="33" t="s">
        <v>23</v>
      </c>
      <c r="E26" s="2"/>
      <c r="F26" s="33" t="s">
        <v>30</v>
      </c>
      <c r="G26" s="64"/>
      <c r="H26" s="61">
        <v>11.2</v>
      </c>
      <c r="I26" s="17">
        <v>19.899999999999999</v>
      </c>
      <c r="J26" s="9" t="str">
        <f t="shared" si="0"/>
        <v xml:space="preserve">  </v>
      </c>
    </row>
    <row r="27" spans="1:12" ht="12.75" customHeight="1" x14ac:dyDescent="0.2">
      <c r="B27" s="6"/>
      <c r="C27" s="32">
        <v>3018296</v>
      </c>
      <c r="D27" s="33" t="s">
        <v>24</v>
      </c>
      <c r="E27" s="2"/>
      <c r="F27" s="33" t="s">
        <v>31</v>
      </c>
      <c r="G27" s="64"/>
      <c r="H27" s="61">
        <v>19.3</v>
      </c>
      <c r="I27" s="17"/>
      <c r="J27" s="9" t="str">
        <f t="shared" si="0"/>
        <v xml:space="preserve">  </v>
      </c>
    </row>
    <row r="28" spans="1:12" ht="12.75" customHeight="1" x14ac:dyDescent="0.2">
      <c r="B28" s="6"/>
      <c r="C28" s="58">
        <v>3031719</v>
      </c>
      <c r="D28" s="59" t="s">
        <v>114</v>
      </c>
      <c r="E28" s="2"/>
      <c r="F28" s="33" t="s">
        <v>115</v>
      </c>
      <c r="G28" s="64"/>
      <c r="H28" s="61">
        <v>29.7</v>
      </c>
      <c r="I28" s="17"/>
      <c r="J28" s="9" t="str">
        <f t="shared" si="0"/>
        <v xml:space="preserve">  </v>
      </c>
    </row>
    <row r="29" spans="1:12" ht="12.75" customHeight="1" x14ac:dyDescent="0.2">
      <c r="B29" s="6"/>
      <c r="C29" s="32">
        <v>3053972</v>
      </c>
      <c r="D29" s="33" t="s">
        <v>25</v>
      </c>
      <c r="E29" s="6"/>
      <c r="F29" s="33" t="s">
        <v>32</v>
      </c>
      <c r="G29" s="64"/>
      <c r="H29" s="61">
        <v>47.6</v>
      </c>
      <c r="I29" s="17"/>
      <c r="J29" s="9" t="str">
        <f t="shared" si="0"/>
        <v xml:space="preserve">  </v>
      </c>
    </row>
    <row r="30" spans="1:12" ht="12.75" customHeight="1" x14ac:dyDescent="0.2">
      <c r="A30" s="35" t="s">
        <v>33</v>
      </c>
      <c r="B30" s="6"/>
      <c r="G30" s="64"/>
      <c r="J30" s="9"/>
    </row>
    <row r="31" spans="1:12" ht="12.75" customHeight="1" x14ac:dyDescent="0.2">
      <c r="B31" s="6"/>
      <c r="D31" s="27"/>
      <c r="E31" s="2"/>
      <c r="G31" s="64"/>
      <c r="H31" s="18"/>
      <c r="I31" s="17">
        <v>45.7</v>
      </c>
      <c r="J31" s="9"/>
    </row>
    <row r="32" spans="1:12" ht="12.75" customHeight="1" x14ac:dyDescent="0.2">
      <c r="A32" s="6" t="s">
        <v>34</v>
      </c>
      <c r="B32" s="6"/>
      <c r="D32" s="22"/>
      <c r="E32" s="22"/>
      <c r="F32" s="1"/>
      <c r="G32" s="64"/>
      <c r="H32" s="48"/>
      <c r="I32" s="38"/>
      <c r="J32" s="9"/>
    </row>
    <row r="33" spans="1:10" ht="12.75" customHeight="1" x14ac:dyDescent="0.2">
      <c r="A33" s="6"/>
      <c r="B33" s="6"/>
      <c r="D33" s="22"/>
      <c r="E33" s="22"/>
      <c r="F33" s="2" t="s">
        <v>15</v>
      </c>
      <c r="G33" s="64"/>
      <c r="H33" s="48"/>
      <c r="I33" s="38"/>
      <c r="J33" s="9"/>
    </row>
    <row r="34" spans="1:10" ht="12.75" customHeight="1" x14ac:dyDescent="0.2">
      <c r="A34" s="6"/>
      <c r="B34" s="6"/>
      <c r="C34" s="32">
        <v>3004373</v>
      </c>
      <c r="D34" s="65" t="s">
        <v>127</v>
      </c>
      <c r="E34" s="22"/>
      <c r="F34" s="33" t="s">
        <v>35</v>
      </c>
      <c r="G34" s="64"/>
      <c r="H34" s="18">
        <v>2.6</v>
      </c>
      <c r="I34" s="17">
        <v>20.2</v>
      </c>
      <c r="J34" s="9" t="str">
        <f t="shared" si="0"/>
        <v xml:space="preserve">  </v>
      </c>
    </row>
    <row r="35" spans="1:10" ht="12.75" customHeight="1" x14ac:dyDescent="0.2">
      <c r="A35" s="6"/>
      <c r="B35" s="6"/>
      <c r="C35" s="32">
        <v>3004375</v>
      </c>
      <c r="D35" s="65" t="s">
        <v>128</v>
      </c>
      <c r="E35" s="22"/>
      <c r="F35" s="33" t="s">
        <v>35</v>
      </c>
      <c r="G35" s="64"/>
      <c r="H35" s="18">
        <v>2.6</v>
      </c>
      <c r="I35" s="17">
        <v>26.2</v>
      </c>
      <c r="J35" s="9" t="str">
        <f t="shared" si="0"/>
        <v xml:space="preserve">  </v>
      </c>
    </row>
    <row r="36" spans="1:10" ht="12.75" customHeight="1" x14ac:dyDescent="0.2">
      <c r="A36" s="6"/>
      <c r="B36" s="6"/>
      <c r="C36" s="32">
        <v>3004374</v>
      </c>
      <c r="D36" s="65" t="s">
        <v>129</v>
      </c>
      <c r="E36" s="22"/>
      <c r="F36" s="33" t="s">
        <v>35</v>
      </c>
      <c r="G36" s="64"/>
      <c r="H36" s="18">
        <v>3.4</v>
      </c>
      <c r="I36" s="17">
        <v>48.5</v>
      </c>
      <c r="J36" s="9" t="str">
        <f t="shared" si="0"/>
        <v xml:space="preserve">  </v>
      </c>
    </row>
    <row r="37" spans="1:10" ht="12.75" customHeight="1" x14ac:dyDescent="0.2">
      <c r="A37" s="6"/>
      <c r="B37" s="6"/>
      <c r="C37" s="32">
        <v>3061203</v>
      </c>
      <c r="D37" s="65" t="s">
        <v>130</v>
      </c>
      <c r="E37" s="2"/>
      <c r="F37" s="33" t="s">
        <v>35</v>
      </c>
      <c r="G37" s="64"/>
      <c r="H37" s="18">
        <v>3.4</v>
      </c>
      <c r="I37" s="17">
        <v>82.8</v>
      </c>
      <c r="J37" s="9" t="str">
        <f t="shared" si="0"/>
        <v xml:space="preserve">  </v>
      </c>
    </row>
    <row r="38" spans="1:10" ht="12.75" customHeight="1" x14ac:dyDescent="0.2">
      <c r="A38" s="6"/>
      <c r="B38" s="6"/>
      <c r="C38" s="32"/>
      <c r="D38" s="33"/>
      <c r="E38" s="2"/>
      <c r="F38" s="33"/>
      <c r="G38" s="64"/>
      <c r="H38" s="48"/>
      <c r="I38" s="17"/>
      <c r="J38" s="9"/>
    </row>
    <row r="39" spans="1:10" ht="12.75" customHeight="1" x14ac:dyDescent="0.2">
      <c r="A39" s="6" t="s">
        <v>36</v>
      </c>
      <c r="B39" s="6"/>
      <c r="D39" s="22"/>
      <c r="E39" s="22"/>
      <c r="G39" s="64"/>
      <c r="H39" s="50"/>
      <c r="I39" s="17"/>
      <c r="J39" s="9"/>
    </row>
    <row r="40" spans="1:10" ht="12.75" customHeight="1" x14ac:dyDescent="0.2">
      <c r="A40" s="6"/>
      <c r="B40" s="6"/>
      <c r="D40" s="22"/>
      <c r="E40" s="22"/>
      <c r="F40" s="2" t="s">
        <v>15</v>
      </c>
      <c r="G40" s="64"/>
      <c r="H40" s="50"/>
      <c r="I40" s="17"/>
      <c r="J40" s="9"/>
    </row>
    <row r="41" spans="1:10" ht="12.75" customHeight="1" x14ac:dyDescent="0.2">
      <c r="A41" s="6"/>
      <c r="B41" s="6"/>
      <c r="C41" s="32">
        <v>3004378</v>
      </c>
      <c r="D41" s="33" t="s">
        <v>131</v>
      </c>
      <c r="E41" s="22"/>
      <c r="F41" s="25" t="s">
        <v>28</v>
      </c>
      <c r="G41" s="64"/>
      <c r="H41" s="60">
        <v>3.1</v>
      </c>
      <c r="I41" s="38"/>
      <c r="J41" s="9" t="str">
        <f t="shared" si="0"/>
        <v xml:space="preserve">  </v>
      </c>
    </row>
    <row r="42" spans="1:10" ht="12.75" customHeight="1" x14ac:dyDescent="0.2">
      <c r="A42" s="6"/>
      <c r="B42" s="6"/>
      <c r="C42" s="32">
        <v>3004379</v>
      </c>
      <c r="D42" s="33" t="s">
        <v>132</v>
      </c>
      <c r="E42" s="22"/>
      <c r="F42" s="25" t="s">
        <v>28</v>
      </c>
      <c r="G42" s="64"/>
      <c r="H42" s="60">
        <v>4</v>
      </c>
      <c r="I42" s="17">
        <v>24.9</v>
      </c>
      <c r="J42" s="9" t="str">
        <f t="shared" si="0"/>
        <v xml:space="preserve">  </v>
      </c>
    </row>
    <row r="43" spans="1:10" ht="12.75" customHeight="1" x14ac:dyDescent="0.2">
      <c r="A43" s="6"/>
      <c r="B43" s="6"/>
      <c r="D43" s="25"/>
      <c r="E43" s="22"/>
      <c r="F43" s="25"/>
      <c r="G43" s="64"/>
      <c r="H43" s="18"/>
      <c r="I43" s="17">
        <v>32.9</v>
      </c>
      <c r="J43" s="9"/>
    </row>
    <row r="44" spans="1:10" ht="12.75" customHeight="1" x14ac:dyDescent="0.2">
      <c r="A44" s="6"/>
      <c r="B44" s="6"/>
      <c r="D44" s="25"/>
      <c r="E44" s="22"/>
      <c r="F44" s="25"/>
      <c r="G44" s="64"/>
      <c r="H44" s="18"/>
      <c r="I44" s="17">
        <v>62.6</v>
      </c>
      <c r="J44" s="9"/>
    </row>
    <row r="45" spans="1:10" ht="12.75" customHeight="1" x14ac:dyDescent="0.2">
      <c r="A45" s="6"/>
      <c r="B45" s="6"/>
      <c r="D45" s="25"/>
      <c r="E45" s="22"/>
      <c r="F45" s="25"/>
      <c r="G45" s="64"/>
      <c r="H45" s="18"/>
      <c r="I45" s="17"/>
      <c r="J45" s="9"/>
    </row>
    <row r="46" spans="1:10" ht="12.75" customHeight="1" x14ac:dyDescent="0.2">
      <c r="A46" s="6" t="s">
        <v>136</v>
      </c>
      <c r="B46" s="6"/>
      <c r="C46" s="1"/>
      <c r="E46" s="18"/>
      <c r="G46" s="64"/>
      <c r="H46" s="1"/>
      <c r="I46" s="17"/>
      <c r="J46" s="9"/>
    </row>
    <row r="47" spans="1:10" ht="12.75" customHeight="1" x14ac:dyDescent="0.2">
      <c r="A47" s="6"/>
      <c r="B47" s="6"/>
      <c r="C47" s="1"/>
      <c r="E47" s="18"/>
      <c r="F47" s="25" t="s">
        <v>13</v>
      </c>
      <c r="G47" s="64"/>
      <c r="H47" s="1"/>
      <c r="I47" s="17"/>
      <c r="J47" s="9"/>
    </row>
    <row r="48" spans="1:10" ht="12.75" customHeight="1" x14ac:dyDescent="0.2">
      <c r="A48" s="6"/>
      <c r="B48" s="6"/>
      <c r="C48" s="32">
        <v>3079754</v>
      </c>
      <c r="D48" s="33" t="s">
        <v>37</v>
      </c>
      <c r="E48" s="18"/>
      <c r="F48" s="33" t="s">
        <v>40</v>
      </c>
      <c r="G48" s="64"/>
      <c r="H48" s="18">
        <v>2.1</v>
      </c>
      <c r="I48" s="17"/>
      <c r="J48" s="9" t="str">
        <f t="shared" ref="J48:J55" si="1">IF($J$8&gt;0,H48*(100%-$J$8),CLEAN("  "))</f>
        <v xml:space="preserve">  </v>
      </c>
    </row>
    <row r="49" spans="1:13" ht="12.75" customHeight="1" x14ac:dyDescent="0.2">
      <c r="A49" s="6"/>
      <c r="B49" s="6"/>
      <c r="C49" s="32">
        <v>3023359</v>
      </c>
      <c r="D49" s="33" t="s">
        <v>38</v>
      </c>
      <c r="E49" s="18"/>
      <c r="F49" s="33" t="s">
        <v>41</v>
      </c>
      <c r="G49" s="64"/>
      <c r="H49" s="18">
        <v>2.7</v>
      </c>
      <c r="I49" s="17"/>
      <c r="J49" s="9" t="str">
        <f t="shared" si="1"/>
        <v xml:space="preserve">  </v>
      </c>
    </row>
    <row r="50" spans="1:13" ht="12.75" customHeight="1" x14ac:dyDescent="0.2">
      <c r="A50" s="6"/>
      <c r="B50" s="6"/>
      <c r="C50" s="32">
        <v>3079756</v>
      </c>
      <c r="D50" s="33">
        <v>25</v>
      </c>
      <c r="E50" s="18"/>
      <c r="F50" s="33" t="s">
        <v>42</v>
      </c>
      <c r="G50" s="64"/>
      <c r="H50" s="18">
        <v>3.6</v>
      </c>
      <c r="I50" s="17"/>
      <c r="J50" s="9" t="str">
        <f t="shared" si="1"/>
        <v xml:space="preserve">  </v>
      </c>
    </row>
    <row r="51" spans="1:13" ht="12.75" customHeight="1" x14ac:dyDescent="0.2">
      <c r="A51" s="6"/>
      <c r="B51" s="6"/>
      <c r="C51" s="32">
        <v>3079757</v>
      </c>
      <c r="D51" s="33">
        <v>32</v>
      </c>
      <c r="E51" s="18"/>
      <c r="F51" s="33" t="s">
        <v>43</v>
      </c>
      <c r="G51" s="64"/>
      <c r="H51" s="18">
        <v>5.7</v>
      </c>
      <c r="I51" s="17"/>
      <c r="J51" s="9" t="str">
        <f t="shared" si="1"/>
        <v xml:space="preserve">  </v>
      </c>
    </row>
    <row r="52" spans="1:13" ht="12.75" customHeight="1" x14ac:dyDescent="0.2">
      <c r="B52" s="6"/>
      <c r="C52" s="32">
        <v>3079758</v>
      </c>
      <c r="D52" s="33">
        <v>40</v>
      </c>
      <c r="E52" s="18"/>
      <c r="F52" s="33" t="s">
        <v>44</v>
      </c>
      <c r="G52" s="64"/>
      <c r="H52" s="18">
        <v>9.6999999999999993</v>
      </c>
      <c r="I52" s="17"/>
      <c r="J52" s="9" t="str">
        <f t="shared" si="1"/>
        <v xml:space="preserve">  </v>
      </c>
    </row>
    <row r="53" spans="1:13" ht="12.75" customHeight="1" x14ac:dyDescent="0.2">
      <c r="A53" s="6"/>
      <c r="B53" s="6"/>
      <c r="C53" s="32">
        <v>3027832</v>
      </c>
      <c r="D53" s="33">
        <v>50</v>
      </c>
      <c r="E53" s="18"/>
      <c r="F53" s="33" t="s">
        <v>45</v>
      </c>
      <c r="G53" s="64"/>
      <c r="H53" s="18">
        <v>17</v>
      </c>
      <c r="I53" s="17"/>
      <c r="J53" s="9" t="str">
        <f t="shared" si="1"/>
        <v xml:space="preserve">  </v>
      </c>
    </row>
    <row r="54" spans="1:13" ht="12.75" customHeight="1" x14ac:dyDescent="0.2">
      <c r="A54" s="6"/>
      <c r="C54" s="32">
        <v>3027847</v>
      </c>
      <c r="D54" s="33" t="s">
        <v>39</v>
      </c>
      <c r="E54" s="18"/>
      <c r="F54" s="33" t="s">
        <v>46</v>
      </c>
      <c r="G54" s="64"/>
      <c r="H54" s="18">
        <v>35.5</v>
      </c>
      <c r="I54" s="17"/>
      <c r="J54" s="9" t="str">
        <f t="shared" si="1"/>
        <v xml:space="preserve">  </v>
      </c>
    </row>
    <row r="55" spans="1:13" ht="12.75" customHeight="1" x14ac:dyDescent="0.2">
      <c r="A55" s="6"/>
      <c r="C55" s="32">
        <v>3065639</v>
      </c>
      <c r="D55" s="33" t="s">
        <v>95</v>
      </c>
      <c r="E55" s="18"/>
      <c r="F55" s="34" t="s">
        <v>96</v>
      </c>
      <c r="G55" s="64"/>
      <c r="H55" s="18">
        <v>43.5</v>
      </c>
      <c r="I55" s="17"/>
      <c r="J55" s="9" t="str">
        <f t="shared" si="1"/>
        <v xml:space="preserve">  </v>
      </c>
    </row>
    <row r="56" spans="1:13" ht="12.75" customHeight="1" x14ac:dyDescent="0.2">
      <c r="A56" s="6"/>
      <c r="C56" s="32"/>
      <c r="D56" s="33"/>
      <c r="E56" s="18"/>
      <c r="F56" s="1"/>
      <c r="G56" s="64"/>
      <c r="H56" s="18"/>
      <c r="I56" s="17"/>
      <c r="J56" s="9"/>
    </row>
    <row r="57" spans="1:13" s="6" customFormat="1" ht="12.75" customHeight="1" x14ac:dyDescent="0.2">
      <c r="A57" s="6" t="s">
        <v>137</v>
      </c>
      <c r="C57" s="46"/>
      <c r="D57" s="47"/>
      <c r="E57" s="24"/>
      <c r="G57" s="64"/>
      <c r="H57" s="24"/>
      <c r="I57" s="26"/>
      <c r="J57" s="9"/>
      <c r="K57" s="53"/>
      <c r="L57" s="53"/>
      <c r="M57" s="53"/>
    </row>
    <row r="58" spans="1:13" ht="12.75" customHeight="1" x14ac:dyDescent="0.2">
      <c r="D58" s="27"/>
      <c r="E58" s="18"/>
      <c r="F58" s="25" t="s">
        <v>13</v>
      </c>
      <c r="G58" s="64"/>
      <c r="H58" s="18"/>
      <c r="I58" s="17"/>
      <c r="J58" s="9"/>
    </row>
    <row r="59" spans="1:13" ht="12.75" customHeight="1" x14ac:dyDescent="0.2">
      <c r="C59" s="32">
        <v>3079854</v>
      </c>
      <c r="D59" s="33" t="s">
        <v>47</v>
      </c>
      <c r="E59" s="18"/>
      <c r="F59" s="33" t="s">
        <v>50</v>
      </c>
      <c r="G59" s="64"/>
      <c r="H59" s="18">
        <v>3.4</v>
      </c>
      <c r="I59" s="17">
        <v>17.8</v>
      </c>
      <c r="J59" s="9" t="str">
        <f>IF($J$8&gt;0,H59*(100%-$J$8),CLEAN("  "))</f>
        <v xml:space="preserve">  </v>
      </c>
    </row>
    <row r="60" spans="1:13" ht="12.75" customHeight="1" x14ac:dyDescent="0.2">
      <c r="C60" s="32">
        <v>3079855</v>
      </c>
      <c r="D60" s="33" t="s">
        <v>48</v>
      </c>
      <c r="E60" s="18"/>
      <c r="F60" s="33" t="s">
        <v>50</v>
      </c>
      <c r="G60" s="64"/>
      <c r="H60" s="18">
        <v>4.8</v>
      </c>
      <c r="I60" s="17">
        <v>26</v>
      </c>
      <c r="J60" s="9" t="str">
        <f>IF($J$8&gt;0,H60*(100%-$J$8),CLEAN("  "))</f>
        <v xml:space="preserve">  </v>
      </c>
    </row>
    <row r="61" spans="1:13" ht="12.75" customHeight="1" x14ac:dyDescent="0.2">
      <c r="C61" s="32"/>
      <c r="D61" s="33"/>
      <c r="E61" s="18"/>
      <c r="F61" s="33"/>
      <c r="G61" s="64"/>
      <c r="H61" s="18"/>
      <c r="I61" s="17">
        <v>42</v>
      </c>
      <c r="J61" s="9"/>
    </row>
    <row r="62" spans="1:13" ht="12.75" customHeight="1" x14ac:dyDescent="0.2">
      <c r="C62" s="44"/>
      <c r="D62" s="40"/>
      <c r="F62" s="33"/>
      <c r="G62" s="64"/>
      <c r="H62" s="18"/>
      <c r="I62" s="17">
        <v>57.7</v>
      </c>
      <c r="J62" s="9"/>
    </row>
    <row r="63" spans="1:13" ht="12.75" customHeight="1" x14ac:dyDescent="0.2">
      <c r="C63" s="44"/>
      <c r="D63" s="40"/>
      <c r="F63" s="33"/>
      <c r="G63" s="64"/>
      <c r="H63" s="18"/>
      <c r="I63" s="17"/>
      <c r="J63" s="9"/>
    </row>
    <row r="64" spans="1:13" ht="12.75" customHeight="1" x14ac:dyDescent="0.2">
      <c r="A64" s="6"/>
      <c r="C64" s="44"/>
      <c r="D64" s="40"/>
      <c r="F64" s="33"/>
      <c r="G64" s="64"/>
      <c r="H64" s="18"/>
      <c r="I64" s="17"/>
      <c r="J64" s="9"/>
    </row>
    <row r="65" spans="1:10" ht="12.75" customHeight="1" x14ac:dyDescent="0.2">
      <c r="C65" s="1"/>
      <c r="F65" s="1"/>
      <c r="G65" s="64"/>
      <c r="H65" s="1"/>
    </row>
    <row r="66" spans="1:10" ht="12.75" customHeight="1" x14ac:dyDescent="0.2">
      <c r="A66" s="37" t="s">
        <v>138</v>
      </c>
      <c r="C66" s="1"/>
      <c r="F66" s="1"/>
      <c r="G66" s="64"/>
      <c r="H66" s="1"/>
    </row>
    <row r="67" spans="1:10" ht="12.75" customHeight="1" x14ac:dyDescent="0.2">
      <c r="A67" s="35"/>
      <c r="C67" s="1"/>
      <c r="F67" s="25" t="s">
        <v>13</v>
      </c>
      <c r="G67" s="64"/>
      <c r="H67" s="1"/>
    </row>
    <row r="68" spans="1:10" ht="12.75" customHeight="1" x14ac:dyDescent="0.2">
      <c r="C68" s="32">
        <v>3079798</v>
      </c>
      <c r="D68" s="33" t="s">
        <v>52</v>
      </c>
      <c r="E68" s="18"/>
      <c r="F68" s="33" t="s">
        <v>40</v>
      </c>
      <c r="G68" s="64"/>
      <c r="H68" s="61">
        <v>1.9</v>
      </c>
      <c r="I68" s="17"/>
      <c r="J68" s="9" t="str">
        <f t="shared" ref="J68:J78" si="2">IF($J$8&gt;0,H68*(100%-$J$8),CLEAN("  "))</f>
        <v xml:space="preserve">  </v>
      </c>
    </row>
    <row r="69" spans="1:10" ht="12.75" customHeight="1" x14ac:dyDescent="0.2">
      <c r="B69" s="6"/>
      <c r="C69" s="32">
        <v>3079800</v>
      </c>
      <c r="D69" s="33" t="s">
        <v>48</v>
      </c>
      <c r="E69" s="18"/>
      <c r="F69" s="33" t="s">
        <v>40</v>
      </c>
      <c r="G69" s="64"/>
      <c r="H69" s="61">
        <v>2.1</v>
      </c>
      <c r="I69" s="17">
        <v>20.8</v>
      </c>
      <c r="J69" s="9" t="str">
        <f t="shared" si="2"/>
        <v xml:space="preserve">  </v>
      </c>
    </row>
    <row r="70" spans="1:10" ht="12.75" customHeight="1" x14ac:dyDescent="0.2">
      <c r="B70" s="6"/>
      <c r="C70" s="32">
        <v>3079801</v>
      </c>
      <c r="D70" s="33" t="s">
        <v>49</v>
      </c>
      <c r="E70" s="18"/>
      <c r="F70" s="33" t="s">
        <v>41</v>
      </c>
      <c r="G70" s="64"/>
      <c r="H70" s="61">
        <v>2.6</v>
      </c>
      <c r="I70" s="17">
        <v>25</v>
      </c>
      <c r="J70" s="9" t="str">
        <f t="shared" si="2"/>
        <v xml:space="preserve">  </v>
      </c>
    </row>
    <row r="71" spans="1:10" ht="12.75" customHeight="1" x14ac:dyDescent="0.2">
      <c r="B71" s="6"/>
      <c r="C71" s="32">
        <v>3079802</v>
      </c>
      <c r="D71" s="33" t="s">
        <v>53</v>
      </c>
      <c r="E71" s="18"/>
      <c r="F71" s="33" t="s">
        <v>42</v>
      </c>
      <c r="G71" s="64"/>
      <c r="H71" s="61">
        <v>2.9</v>
      </c>
      <c r="I71" s="17">
        <v>34.799999999999997</v>
      </c>
      <c r="J71" s="9" t="str">
        <f t="shared" si="2"/>
        <v xml:space="preserve">  </v>
      </c>
    </row>
    <row r="72" spans="1:10" ht="12.75" customHeight="1" x14ac:dyDescent="0.2">
      <c r="A72" s="37"/>
      <c r="B72" s="6"/>
      <c r="C72" s="32">
        <v>3079803</v>
      </c>
      <c r="D72" s="33" t="s">
        <v>54</v>
      </c>
      <c r="E72" s="18"/>
      <c r="F72" s="33" t="s">
        <v>59</v>
      </c>
      <c r="G72" s="64"/>
      <c r="H72" s="61">
        <v>4</v>
      </c>
      <c r="I72" s="17">
        <v>57.3</v>
      </c>
      <c r="J72" s="9" t="str">
        <f t="shared" si="2"/>
        <v xml:space="preserve">  </v>
      </c>
    </row>
    <row r="73" spans="1:10" ht="12.75" customHeight="1" x14ac:dyDescent="0.2">
      <c r="A73" s="37"/>
      <c r="B73" s="6"/>
      <c r="C73" s="32">
        <v>3079804</v>
      </c>
      <c r="D73" s="33" t="s">
        <v>55</v>
      </c>
      <c r="E73" s="18"/>
      <c r="F73" s="33" t="s">
        <v>43</v>
      </c>
      <c r="G73" s="64"/>
      <c r="H73" s="61">
        <v>5.8</v>
      </c>
      <c r="I73" s="17">
        <v>41</v>
      </c>
      <c r="J73" s="9" t="str">
        <f t="shared" si="2"/>
        <v xml:space="preserve">  </v>
      </c>
    </row>
    <row r="74" spans="1:10" ht="12.75" customHeight="1" x14ac:dyDescent="0.2">
      <c r="A74" s="37"/>
      <c r="B74" s="6"/>
      <c r="C74" s="32">
        <v>3023553</v>
      </c>
      <c r="D74" s="33" t="s">
        <v>56</v>
      </c>
      <c r="E74" s="18"/>
      <c r="F74" s="33" t="s">
        <v>43</v>
      </c>
      <c r="G74" s="64"/>
      <c r="H74" s="61">
        <v>6.8</v>
      </c>
      <c r="I74" s="17">
        <v>46.3</v>
      </c>
      <c r="J74" s="9" t="str">
        <f t="shared" si="2"/>
        <v xml:space="preserve">  </v>
      </c>
    </row>
    <row r="75" spans="1:10" ht="12.75" customHeight="1" x14ac:dyDescent="0.2">
      <c r="A75" s="37"/>
      <c r="B75" s="6"/>
      <c r="C75" s="32">
        <v>3079806</v>
      </c>
      <c r="D75" s="33" t="s">
        <v>57</v>
      </c>
      <c r="E75" s="18"/>
      <c r="F75" s="33" t="s">
        <v>44</v>
      </c>
      <c r="G75" s="64"/>
      <c r="H75" s="61">
        <v>9.1</v>
      </c>
      <c r="I75" s="17">
        <v>59.7</v>
      </c>
      <c r="J75" s="9" t="str">
        <f t="shared" si="2"/>
        <v xml:space="preserve">  </v>
      </c>
    </row>
    <row r="76" spans="1:10" ht="12.75" customHeight="1" x14ac:dyDescent="0.2">
      <c r="A76" s="37"/>
      <c r="B76" s="6"/>
      <c r="C76" s="32">
        <v>3027837</v>
      </c>
      <c r="D76" s="33" t="s">
        <v>58</v>
      </c>
      <c r="E76" s="18"/>
      <c r="F76" s="33" t="s">
        <v>51</v>
      </c>
      <c r="G76" s="64"/>
      <c r="H76" s="61">
        <v>18.5</v>
      </c>
      <c r="I76" s="17">
        <v>77.599999999999994</v>
      </c>
      <c r="J76" s="9" t="str">
        <f t="shared" si="2"/>
        <v xml:space="preserve">  </v>
      </c>
    </row>
    <row r="77" spans="1:10" ht="12.75" customHeight="1" x14ac:dyDescent="0.2">
      <c r="A77" s="37"/>
      <c r="B77" s="6"/>
      <c r="C77" s="32">
        <v>4032685</v>
      </c>
      <c r="D77" s="33" t="s">
        <v>122</v>
      </c>
      <c r="E77" s="18"/>
      <c r="F77" s="33" t="s">
        <v>46</v>
      </c>
      <c r="G77" s="64"/>
      <c r="H77" s="61">
        <v>45.95</v>
      </c>
      <c r="I77" s="17"/>
      <c r="J77" s="9" t="str">
        <f t="shared" si="2"/>
        <v xml:space="preserve">  </v>
      </c>
    </row>
    <row r="78" spans="1:10" ht="12.75" customHeight="1" x14ac:dyDescent="0.2">
      <c r="A78" s="37"/>
      <c r="B78" s="6"/>
      <c r="C78" s="32">
        <v>4049178</v>
      </c>
      <c r="D78" s="33" t="s">
        <v>123</v>
      </c>
      <c r="E78" s="18"/>
      <c r="F78" s="33" t="s">
        <v>96</v>
      </c>
      <c r="G78" s="64"/>
      <c r="H78" s="61">
        <v>59.4</v>
      </c>
      <c r="I78" s="17"/>
      <c r="J78" s="9" t="str">
        <f t="shared" si="2"/>
        <v xml:space="preserve">  </v>
      </c>
    </row>
    <row r="79" spans="1:10" ht="12.75" customHeight="1" x14ac:dyDescent="0.2">
      <c r="A79" s="37"/>
      <c r="B79" s="6"/>
      <c r="C79" s="32"/>
      <c r="D79" s="33"/>
      <c r="E79" s="18"/>
      <c r="F79" s="33"/>
      <c r="G79" s="64"/>
      <c r="H79" s="18"/>
      <c r="I79" s="17"/>
      <c r="J79" s="9"/>
    </row>
    <row r="80" spans="1:10" ht="12.75" customHeight="1" x14ac:dyDescent="0.2">
      <c r="A80" s="37"/>
      <c r="B80" s="6"/>
      <c r="D80" s="10"/>
      <c r="E80" s="18"/>
      <c r="F80" s="1"/>
      <c r="G80" s="64"/>
      <c r="H80" s="18"/>
      <c r="I80" s="17">
        <v>73.5</v>
      </c>
      <c r="J80" s="9"/>
    </row>
    <row r="81" spans="1:10" ht="12.75" customHeight="1" x14ac:dyDescent="0.2">
      <c r="A81" s="28" t="s">
        <v>139</v>
      </c>
      <c r="B81" s="6"/>
      <c r="D81" s="10"/>
      <c r="E81" s="18"/>
      <c r="F81" s="1"/>
      <c r="G81" s="64"/>
      <c r="H81" s="18"/>
      <c r="I81" s="17"/>
      <c r="J81" s="9"/>
    </row>
    <row r="82" spans="1:10" ht="12.75" customHeight="1" x14ac:dyDescent="0.2">
      <c r="A82" s="35"/>
      <c r="B82" s="6"/>
      <c r="D82" s="10"/>
      <c r="E82" s="18"/>
      <c r="F82" s="25" t="s">
        <v>13</v>
      </c>
      <c r="G82" s="64"/>
      <c r="H82" s="18"/>
      <c r="I82" s="17"/>
      <c r="J82" s="9"/>
    </row>
    <row r="83" spans="1:10" ht="12.75" customHeight="1" x14ac:dyDescent="0.2">
      <c r="B83" s="6"/>
      <c r="C83" s="32">
        <v>3079788</v>
      </c>
      <c r="D83" s="33" t="s">
        <v>52</v>
      </c>
      <c r="E83" s="18"/>
      <c r="F83" s="33" t="s">
        <v>40</v>
      </c>
      <c r="G83" s="64"/>
      <c r="H83" s="61">
        <v>3</v>
      </c>
      <c r="I83" s="17">
        <v>44.9</v>
      </c>
      <c r="J83" s="9" t="str">
        <f t="shared" ref="J83:J89" si="3">IF($J$8&gt;0,H83*(100%-$J$8),CLEAN("  "))</f>
        <v xml:space="preserve">  </v>
      </c>
    </row>
    <row r="84" spans="1:10" ht="12.75" customHeight="1" x14ac:dyDescent="0.2">
      <c r="C84" s="32">
        <v>3079790</v>
      </c>
      <c r="D84" s="33" t="s">
        <v>48</v>
      </c>
      <c r="E84" s="18"/>
      <c r="F84" s="33" t="s">
        <v>41</v>
      </c>
      <c r="G84" s="64"/>
      <c r="H84" s="61">
        <v>3.3</v>
      </c>
      <c r="I84" s="17"/>
      <c r="J84" s="9" t="str">
        <f t="shared" si="3"/>
        <v xml:space="preserve">  </v>
      </c>
    </row>
    <row r="85" spans="1:10" ht="12.75" customHeight="1" x14ac:dyDescent="0.2">
      <c r="C85" s="32">
        <v>3023497</v>
      </c>
      <c r="D85" s="33" t="s">
        <v>49</v>
      </c>
      <c r="E85" s="18"/>
      <c r="F85" s="33" t="s">
        <v>42</v>
      </c>
      <c r="G85" s="64"/>
      <c r="H85" s="61">
        <v>4.5999999999999996</v>
      </c>
      <c r="I85" s="17">
        <v>198.4</v>
      </c>
      <c r="J85" s="9" t="str">
        <f t="shared" si="3"/>
        <v xml:space="preserve">  </v>
      </c>
    </row>
    <row r="86" spans="1:10" ht="12.75" customHeight="1" x14ac:dyDescent="0.2">
      <c r="C86" s="32">
        <v>3079793</v>
      </c>
      <c r="D86" s="33" t="s">
        <v>60</v>
      </c>
      <c r="E86" s="18"/>
      <c r="F86" s="33" t="s">
        <v>59</v>
      </c>
      <c r="G86" s="64"/>
      <c r="H86" s="61">
        <v>5.0999999999999996</v>
      </c>
      <c r="I86" s="17">
        <v>220.9</v>
      </c>
      <c r="J86" s="9" t="str">
        <f t="shared" si="3"/>
        <v xml:space="preserve">  </v>
      </c>
    </row>
    <row r="87" spans="1:10" ht="12.75" customHeight="1" x14ac:dyDescent="0.2">
      <c r="C87" s="32">
        <v>3079794</v>
      </c>
      <c r="D87" s="33" t="s">
        <v>54</v>
      </c>
      <c r="E87" s="18"/>
      <c r="F87" s="33" t="s">
        <v>59</v>
      </c>
      <c r="G87" s="64"/>
      <c r="H87" s="61">
        <v>7.7</v>
      </c>
      <c r="I87" s="17">
        <v>267.2</v>
      </c>
      <c r="J87" s="9" t="str">
        <f t="shared" si="3"/>
        <v xml:space="preserve">  </v>
      </c>
    </row>
    <row r="88" spans="1:10" ht="12.75" customHeight="1" x14ac:dyDescent="0.2">
      <c r="A88" s="45"/>
      <c r="B88" s="6"/>
      <c r="C88" s="32">
        <v>3079796</v>
      </c>
      <c r="D88" s="33" t="s">
        <v>55</v>
      </c>
      <c r="E88" s="18"/>
      <c r="F88" s="33" t="s">
        <v>43</v>
      </c>
      <c r="G88" s="64"/>
      <c r="H88" s="61">
        <v>8</v>
      </c>
      <c r="I88" s="17">
        <v>267.2</v>
      </c>
      <c r="J88" s="9" t="str">
        <f t="shared" si="3"/>
        <v xml:space="preserve">  </v>
      </c>
    </row>
    <row r="89" spans="1:10" ht="12.75" customHeight="1" x14ac:dyDescent="0.2">
      <c r="A89" s="45"/>
      <c r="B89" s="6"/>
      <c r="C89" s="32">
        <v>3079797</v>
      </c>
      <c r="D89" s="33" t="s">
        <v>57</v>
      </c>
      <c r="E89" s="25"/>
      <c r="F89" s="33" t="s">
        <v>44</v>
      </c>
      <c r="G89" s="64"/>
      <c r="H89" s="61">
        <v>13.7</v>
      </c>
      <c r="I89" s="38"/>
      <c r="J89" s="9" t="str">
        <f t="shared" si="3"/>
        <v xml:space="preserve">  </v>
      </c>
    </row>
    <row r="90" spans="1:10" ht="12.75" customHeight="1" x14ac:dyDescent="0.2">
      <c r="A90" s="45"/>
      <c r="B90" s="6"/>
      <c r="C90" s="33"/>
      <c r="D90" s="33"/>
      <c r="F90" s="33"/>
      <c r="G90" s="64"/>
      <c r="H90" s="58"/>
      <c r="J90" s="9"/>
    </row>
    <row r="91" spans="1:10" ht="12.75" customHeight="1" x14ac:dyDescent="0.2">
      <c r="C91" s="33"/>
      <c r="D91" s="33"/>
      <c r="F91" s="33"/>
      <c r="G91" s="64"/>
      <c r="H91" s="58"/>
      <c r="J91" s="9"/>
    </row>
    <row r="92" spans="1:10" ht="12.75" customHeight="1" x14ac:dyDescent="0.2">
      <c r="C92" s="33"/>
      <c r="D92" s="33"/>
      <c r="F92" s="33"/>
      <c r="G92" s="64"/>
      <c r="H92" s="61"/>
      <c r="J92" s="9"/>
    </row>
    <row r="93" spans="1:10" ht="12.75" customHeight="1" x14ac:dyDescent="0.2">
      <c r="C93" s="33"/>
      <c r="D93" s="33"/>
      <c r="F93" s="33"/>
      <c r="G93" s="64"/>
      <c r="H93" s="1"/>
    </row>
    <row r="94" spans="1:10" ht="12.75" customHeight="1" x14ac:dyDescent="0.2">
      <c r="A94" s="28"/>
      <c r="D94" s="2"/>
      <c r="E94" s="2"/>
      <c r="F94" s="49"/>
      <c r="G94" s="64"/>
      <c r="H94" s="48"/>
      <c r="I94" s="17"/>
      <c r="J94" s="9"/>
    </row>
    <row r="95" spans="1:10" ht="12.75" customHeight="1" x14ac:dyDescent="0.2">
      <c r="A95" s="37" t="s">
        <v>140</v>
      </c>
      <c r="D95" s="2"/>
      <c r="E95" s="2"/>
      <c r="F95" s="1"/>
      <c r="G95" s="64"/>
      <c r="H95" s="48"/>
      <c r="I95" s="17"/>
      <c r="J95" s="9"/>
    </row>
    <row r="96" spans="1:10" ht="12.75" customHeight="1" x14ac:dyDescent="0.2">
      <c r="A96" s="35"/>
      <c r="D96" s="2"/>
      <c r="E96" s="2"/>
      <c r="F96" s="25" t="s">
        <v>13</v>
      </c>
      <c r="G96" s="64"/>
      <c r="H96" s="48"/>
      <c r="I96" s="17"/>
      <c r="J96" s="9"/>
    </row>
    <row r="97" spans="1:10" ht="12.75" customHeight="1" x14ac:dyDescent="0.2">
      <c r="C97" s="32">
        <v>4064303</v>
      </c>
      <c r="D97" s="33" t="s">
        <v>49</v>
      </c>
      <c r="E97" s="18"/>
      <c r="F97" s="36" t="s">
        <v>41</v>
      </c>
      <c r="G97" s="64"/>
      <c r="H97" s="18">
        <v>6.2</v>
      </c>
      <c r="I97" s="38"/>
      <c r="J97" s="9" t="str">
        <f t="shared" ref="J97:J98" si="4">IF($J$8&gt;0,H97*(100%-$J$8),CLEAN("  "))</f>
        <v xml:space="preserve">  </v>
      </c>
    </row>
    <row r="98" spans="1:10" ht="12.75" customHeight="1" x14ac:dyDescent="0.2">
      <c r="C98" s="32">
        <v>3023491</v>
      </c>
      <c r="D98" s="33" t="s">
        <v>61</v>
      </c>
      <c r="E98" s="2"/>
      <c r="F98" s="36" t="s">
        <v>97</v>
      </c>
      <c r="G98" s="64"/>
      <c r="H98" s="18">
        <v>7.6</v>
      </c>
      <c r="I98" s="17">
        <v>29.8</v>
      </c>
      <c r="J98" s="9" t="str">
        <f t="shared" si="4"/>
        <v xml:space="preserve">  </v>
      </c>
    </row>
    <row r="99" spans="1:10" ht="12.75" customHeight="1" x14ac:dyDescent="0.2">
      <c r="C99" s="32"/>
      <c r="D99" s="33"/>
      <c r="E99" s="2"/>
      <c r="F99" s="36"/>
      <c r="G99" s="64"/>
      <c r="J99" s="9"/>
    </row>
    <row r="100" spans="1:10" ht="12.75" customHeight="1" x14ac:dyDescent="0.2">
      <c r="C100" s="1"/>
      <c r="F100" s="1"/>
      <c r="G100" s="1"/>
      <c r="H100" s="1"/>
      <c r="J100" s="9"/>
    </row>
    <row r="101" spans="1:10" ht="12.75" customHeight="1" x14ac:dyDescent="0.2">
      <c r="C101" s="32"/>
      <c r="D101" s="33"/>
      <c r="E101" s="2"/>
      <c r="F101" s="36"/>
      <c r="G101" s="64"/>
      <c r="J101" s="9"/>
    </row>
    <row r="102" spans="1:10" ht="12.75" customHeight="1" x14ac:dyDescent="0.2">
      <c r="C102" s="32"/>
      <c r="D102" s="33"/>
      <c r="E102" s="2"/>
      <c r="F102" s="36"/>
      <c r="G102" s="64"/>
      <c r="J102" s="9"/>
    </row>
    <row r="103" spans="1:10" ht="12.75" customHeight="1" x14ac:dyDescent="0.2">
      <c r="C103" s="32"/>
      <c r="D103" s="33"/>
      <c r="E103" s="2"/>
      <c r="F103" s="36"/>
      <c r="G103" s="64"/>
      <c r="J103" s="9"/>
    </row>
    <row r="104" spans="1:10" ht="12.75" customHeight="1" x14ac:dyDescent="0.2">
      <c r="A104" s="10" t="s">
        <v>141</v>
      </c>
      <c r="C104" s="32"/>
      <c r="D104" s="33"/>
      <c r="E104" s="2"/>
      <c r="F104" s="36"/>
      <c r="G104" s="64"/>
      <c r="J104" s="9"/>
    </row>
    <row r="105" spans="1:10" ht="12.75" customHeight="1" x14ac:dyDescent="0.2">
      <c r="C105" s="32"/>
      <c r="D105" s="33"/>
      <c r="E105" s="2"/>
      <c r="F105" s="36"/>
      <c r="G105" s="64"/>
      <c r="J105" s="9"/>
    </row>
    <row r="106" spans="1:10" ht="12.75" customHeight="1" x14ac:dyDescent="0.2">
      <c r="C106" s="33"/>
      <c r="F106" s="1"/>
      <c r="G106" s="64"/>
      <c r="H106" s="1"/>
      <c r="I106" s="38"/>
      <c r="J106" s="9"/>
    </row>
    <row r="107" spans="1:10" ht="12.75" customHeight="1" x14ac:dyDescent="0.2">
      <c r="A107" s="6" t="s">
        <v>142</v>
      </c>
      <c r="F107" s="1"/>
      <c r="G107" s="64"/>
      <c r="H107" s="18"/>
      <c r="I107" s="38"/>
      <c r="J107" s="9"/>
    </row>
    <row r="108" spans="1:10" ht="12.75" customHeight="1" x14ac:dyDescent="0.2">
      <c r="A108" s="6"/>
      <c r="F108" s="25" t="s">
        <v>13</v>
      </c>
      <c r="G108" s="64"/>
      <c r="H108" s="18"/>
      <c r="I108" s="38"/>
      <c r="J108" s="9"/>
    </row>
    <row r="109" spans="1:10" ht="12.75" customHeight="1" x14ac:dyDescent="0.2">
      <c r="C109" s="32">
        <v>3079759</v>
      </c>
      <c r="D109" s="33" t="s">
        <v>103</v>
      </c>
      <c r="E109" s="18"/>
      <c r="F109" s="33" t="s">
        <v>40</v>
      </c>
      <c r="G109" s="64"/>
      <c r="H109" s="61">
        <v>2.2000000000000002</v>
      </c>
      <c r="J109" s="9" t="str">
        <f t="shared" ref="J109:J120" si="5">IF($J$8&gt;0,H109*(100%-$J$8),CLEAN("  "))</f>
        <v xml:space="preserve">  </v>
      </c>
    </row>
    <row r="110" spans="1:10" ht="12.75" customHeight="1" x14ac:dyDescent="0.2">
      <c r="C110" s="32">
        <v>3079760</v>
      </c>
      <c r="D110" s="33" t="s">
        <v>104</v>
      </c>
      <c r="E110" s="18"/>
      <c r="F110" s="33" t="s">
        <v>42</v>
      </c>
      <c r="G110" s="64"/>
      <c r="H110" s="61">
        <v>3.8</v>
      </c>
      <c r="J110" s="9" t="str">
        <f t="shared" si="5"/>
        <v xml:space="preserve">  </v>
      </c>
    </row>
    <row r="111" spans="1:10" ht="12.75" customHeight="1" x14ac:dyDescent="0.2">
      <c r="C111" s="32">
        <v>3079761</v>
      </c>
      <c r="D111" s="33" t="s">
        <v>105</v>
      </c>
      <c r="E111" s="18"/>
      <c r="F111" s="33" t="s">
        <v>42</v>
      </c>
      <c r="G111" s="64"/>
      <c r="H111" s="61">
        <v>3.6</v>
      </c>
      <c r="J111" s="9" t="str">
        <f t="shared" si="5"/>
        <v xml:space="preserve">  </v>
      </c>
    </row>
    <row r="112" spans="1:10" ht="12.75" customHeight="1" x14ac:dyDescent="0.2">
      <c r="C112" s="32">
        <v>3079762</v>
      </c>
      <c r="D112" s="33" t="s">
        <v>106</v>
      </c>
      <c r="E112" s="18"/>
      <c r="F112" s="33" t="s">
        <v>43</v>
      </c>
      <c r="G112" s="64"/>
      <c r="H112" s="61">
        <v>5.5</v>
      </c>
      <c r="J112" s="9" t="str">
        <f t="shared" si="5"/>
        <v xml:space="preserve">  </v>
      </c>
    </row>
    <row r="113" spans="1:10" ht="12.75" customHeight="1" x14ac:dyDescent="0.2">
      <c r="C113" s="32">
        <v>3079763</v>
      </c>
      <c r="D113" s="33" t="s">
        <v>107</v>
      </c>
      <c r="E113" s="18"/>
      <c r="F113" s="33" t="s">
        <v>43</v>
      </c>
      <c r="G113" s="64"/>
      <c r="H113" s="61">
        <v>5.6</v>
      </c>
      <c r="J113" s="9" t="str">
        <f t="shared" si="5"/>
        <v xml:space="preserve">  </v>
      </c>
    </row>
    <row r="114" spans="1:10" ht="12.75" customHeight="1" x14ac:dyDescent="0.2">
      <c r="C114" s="32">
        <v>3079764</v>
      </c>
      <c r="D114" s="33" t="s">
        <v>108</v>
      </c>
      <c r="E114" s="18"/>
      <c r="F114" s="33" t="s">
        <v>43</v>
      </c>
      <c r="G114" s="64"/>
      <c r="H114" s="61">
        <v>9</v>
      </c>
      <c r="J114" s="9" t="str">
        <f t="shared" si="5"/>
        <v xml:space="preserve">  </v>
      </c>
    </row>
    <row r="115" spans="1:10" ht="12.75" customHeight="1" x14ac:dyDescent="0.2">
      <c r="C115" s="32">
        <v>3027833</v>
      </c>
      <c r="D115" s="33" t="s">
        <v>109</v>
      </c>
      <c r="E115" s="18"/>
      <c r="F115" s="33" t="s">
        <v>51</v>
      </c>
      <c r="G115" s="64"/>
      <c r="H115" s="61">
        <v>13.3</v>
      </c>
      <c r="J115" s="9" t="str">
        <f t="shared" si="5"/>
        <v xml:space="preserve">  </v>
      </c>
    </row>
    <row r="116" spans="1:10" ht="12.75" customHeight="1" x14ac:dyDescent="0.2">
      <c r="C116" s="32">
        <v>3027834</v>
      </c>
      <c r="D116" s="33" t="s">
        <v>110</v>
      </c>
      <c r="E116" s="18"/>
      <c r="F116" s="33" t="s">
        <v>45</v>
      </c>
      <c r="G116" s="64"/>
      <c r="H116" s="61">
        <v>17</v>
      </c>
      <c r="J116" s="9" t="str">
        <f t="shared" si="5"/>
        <v xml:space="preserve">  </v>
      </c>
    </row>
    <row r="117" spans="1:10" ht="12.75" customHeight="1" x14ac:dyDescent="0.2">
      <c r="C117" s="32">
        <v>3027852</v>
      </c>
      <c r="D117" s="33" t="s">
        <v>111</v>
      </c>
      <c r="E117" s="18"/>
      <c r="F117" s="33" t="s">
        <v>46</v>
      </c>
      <c r="G117" s="64"/>
      <c r="H117" s="61">
        <v>26.6</v>
      </c>
      <c r="J117" s="9" t="str">
        <f t="shared" si="5"/>
        <v xml:space="preserve">  </v>
      </c>
    </row>
    <row r="118" spans="1:10" ht="12.75" customHeight="1" x14ac:dyDescent="0.2">
      <c r="C118" s="32">
        <v>3027850</v>
      </c>
      <c r="D118" s="33" t="s">
        <v>112</v>
      </c>
      <c r="E118" s="18"/>
      <c r="F118" s="33" t="s">
        <v>46</v>
      </c>
      <c r="G118" s="64"/>
      <c r="H118" s="61">
        <v>27.6</v>
      </c>
      <c r="J118" s="9" t="str">
        <f t="shared" si="5"/>
        <v xml:space="preserve">  </v>
      </c>
    </row>
    <row r="119" spans="1:10" ht="12.75" customHeight="1" x14ac:dyDescent="0.2">
      <c r="C119" s="58">
        <v>3065640</v>
      </c>
      <c r="D119" s="59" t="s">
        <v>117</v>
      </c>
      <c r="E119" s="18"/>
      <c r="F119" s="33" t="s">
        <v>46</v>
      </c>
      <c r="G119" s="64"/>
      <c r="H119" s="61">
        <v>40.200000000000003</v>
      </c>
      <c r="J119" s="9" t="str">
        <f t="shared" si="5"/>
        <v xml:space="preserve">  </v>
      </c>
    </row>
    <row r="120" spans="1:10" ht="12.75" customHeight="1" x14ac:dyDescent="0.2">
      <c r="C120" s="58">
        <v>3065641</v>
      </c>
      <c r="D120" s="59" t="s">
        <v>116</v>
      </c>
      <c r="E120" s="18"/>
      <c r="F120" s="33" t="s">
        <v>46</v>
      </c>
      <c r="G120" s="64"/>
      <c r="H120" s="61">
        <v>47.1</v>
      </c>
      <c r="J120" s="9" t="str">
        <f t="shared" si="5"/>
        <v xml:space="preserve">  </v>
      </c>
    </row>
    <row r="121" spans="1:10" ht="12.75" customHeight="1" x14ac:dyDescent="0.2">
      <c r="C121" s="58"/>
      <c r="D121" s="59"/>
      <c r="E121" s="18"/>
      <c r="F121" s="33"/>
      <c r="G121" s="64"/>
      <c r="H121" s="58"/>
      <c r="J121" s="9"/>
    </row>
    <row r="122" spans="1:10" ht="12.75" customHeight="1" x14ac:dyDescent="0.2">
      <c r="C122" s="32"/>
      <c r="D122" s="33"/>
      <c r="E122" s="18"/>
      <c r="F122" s="33"/>
      <c r="G122" s="64"/>
      <c r="H122" s="18"/>
      <c r="J122" s="9"/>
    </row>
    <row r="123" spans="1:10" ht="12.75" customHeight="1" x14ac:dyDescent="0.2">
      <c r="A123" s="37" t="s">
        <v>143</v>
      </c>
      <c r="C123" s="1"/>
      <c r="F123" s="1"/>
      <c r="G123" s="64"/>
      <c r="H123" s="1"/>
      <c r="I123" s="39"/>
      <c r="J123" s="9"/>
    </row>
    <row r="124" spans="1:10" ht="12.75" customHeight="1" x14ac:dyDescent="0.2">
      <c r="A124" s="37"/>
      <c r="C124" s="1"/>
      <c r="F124" s="2" t="s">
        <v>13</v>
      </c>
      <c r="G124" s="64"/>
      <c r="H124" s="1"/>
      <c r="I124" s="39"/>
      <c r="J124" s="9"/>
    </row>
    <row r="125" spans="1:10" ht="12.75" customHeight="1" x14ac:dyDescent="0.2">
      <c r="A125" s="35"/>
      <c r="C125" s="32">
        <v>3079768</v>
      </c>
      <c r="D125" s="33" t="s">
        <v>37</v>
      </c>
      <c r="E125" s="18"/>
      <c r="F125" s="33" t="s">
        <v>40</v>
      </c>
      <c r="G125" s="64"/>
      <c r="H125" s="61">
        <v>2</v>
      </c>
      <c r="I125" s="17"/>
      <c r="J125" s="9" t="str">
        <f t="shared" ref="J125:J132" si="6">IF($J$8&gt;0,H125*(100%-$J$8),CLEAN("  "))</f>
        <v xml:space="preserve">  </v>
      </c>
    </row>
    <row r="126" spans="1:10" ht="12.75" customHeight="1" x14ac:dyDescent="0.2">
      <c r="C126" s="32">
        <v>3079769</v>
      </c>
      <c r="D126" s="33" t="s">
        <v>38</v>
      </c>
      <c r="E126" s="18"/>
      <c r="F126" s="33" t="s">
        <v>41</v>
      </c>
      <c r="G126" s="64"/>
      <c r="H126" s="61">
        <v>2.8</v>
      </c>
      <c r="I126" s="17"/>
      <c r="J126" s="9" t="str">
        <f t="shared" si="6"/>
        <v xml:space="preserve">  </v>
      </c>
    </row>
    <row r="127" spans="1:10" ht="12.75" customHeight="1" x14ac:dyDescent="0.2">
      <c r="A127" s="37"/>
      <c r="C127" s="32">
        <v>3079770</v>
      </c>
      <c r="D127" s="33">
        <v>25</v>
      </c>
      <c r="E127" s="18"/>
      <c r="F127" s="33" t="s">
        <v>59</v>
      </c>
      <c r="G127" s="64"/>
      <c r="H127" s="61">
        <v>4.4000000000000004</v>
      </c>
      <c r="I127" s="17">
        <v>39.9</v>
      </c>
      <c r="J127" s="9" t="str">
        <f t="shared" si="6"/>
        <v xml:space="preserve">  </v>
      </c>
    </row>
    <row r="128" spans="1:10" ht="12.75" customHeight="1" x14ac:dyDescent="0.2">
      <c r="C128" s="32">
        <v>3079771</v>
      </c>
      <c r="D128" s="33">
        <v>32</v>
      </c>
      <c r="E128" s="18"/>
      <c r="F128" s="33" t="s">
        <v>43</v>
      </c>
      <c r="G128" s="64"/>
      <c r="H128" s="61">
        <v>6.7</v>
      </c>
      <c r="I128" s="17">
        <v>52.4</v>
      </c>
      <c r="J128" s="9" t="str">
        <f t="shared" si="6"/>
        <v xml:space="preserve">  </v>
      </c>
    </row>
    <row r="129" spans="1:10" ht="12.75" customHeight="1" x14ac:dyDescent="0.2">
      <c r="C129" s="32">
        <v>3079772</v>
      </c>
      <c r="D129" s="33">
        <v>40</v>
      </c>
      <c r="E129" s="18"/>
      <c r="F129" s="33" t="s">
        <v>98</v>
      </c>
      <c r="G129" s="64"/>
      <c r="H129" s="61">
        <v>13.8</v>
      </c>
      <c r="I129" s="17">
        <v>86.3</v>
      </c>
      <c r="J129" s="9" t="str">
        <f t="shared" si="6"/>
        <v xml:space="preserve">  </v>
      </c>
    </row>
    <row r="130" spans="1:10" ht="12.75" customHeight="1" x14ac:dyDescent="0.2">
      <c r="C130" s="32">
        <v>3024667</v>
      </c>
      <c r="D130" s="33">
        <v>50</v>
      </c>
      <c r="E130" s="18"/>
      <c r="F130" s="33" t="s">
        <v>45</v>
      </c>
      <c r="G130" s="64"/>
      <c r="H130" s="61">
        <v>20.9</v>
      </c>
      <c r="I130" s="17">
        <v>375</v>
      </c>
      <c r="J130" s="9" t="str">
        <f t="shared" si="6"/>
        <v xml:space="preserve">  </v>
      </c>
    </row>
    <row r="131" spans="1:10" ht="12.75" customHeight="1" x14ac:dyDescent="0.2">
      <c r="C131" s="32">
        <v>3027848</v>
      </c>
      <c r="D131" s="33" t="s">
        <v>39</v>
      </c>
      <c r="E131" s="18"/>
      <c r="F131" s="33" t="s">
        <v>46</v>
      </c>
      <c r="G131" s="64"/>
      <c r="H131" s="61">
        <v>31.5</v>
      </c>
      <c r="I131" s="17"/>
      <c r="J131" s="9" t="str">
        <f t="shared" si="6"/>
        <v xml:space="preserve">  </v>
      </c>
    </row>
    <row r="132" spans="1:10" ht="12.75" customHeight="1" x14ac:dyDescent="0.2">
      <c r="C132" s="32">
        <v>3065643</v>
      </c>
      <c r="D132" s="33" t="s">
        <v>95</v>
      </c>
      <c r="E132" s="18"/>
      <c r="F132" s="33" t="s">
        <v>96</v>
      </c>
      <c r="G132" s="64"/>
      <c r="H132" s="61">
        <v>57.4</v>
      </c>
      <c r="I132" s="17"/>
      <c r="J132" s="9" t="str">
        <f t="shared" si="6"/>
        <v xml:space="preserve">  </v>
      </c>
    </row>
    <row r="133" spans="1:10" ht="12.75" customHeight="1" x14ac:dyDescent="0.2">
      <c r="B133" s="6"/>
      <c r="C133" s="1"/>
      <c r="E133" s="18"/>
      <c r="F133" s="1"/>
      <c r="G133" s="64"/>
      <c r="H133" s="1"/>
      <c r="I133" s="17"/>
      <c r="J133" s="9"/>
    </row>
    <row r="134" spans="1:10" ht="12.75" customHeight="1" x14ac:dyDescent="0.2">
      <c r="B134" s="6"/>
      <c r="C134" s="1"/>
      <c r="F134" s="1"/>
      <c r="G134" s="64"/>
      <c r="H134" s="1"/>
      <c r="I134" s="17">
        <v>1187</v>
      </c>
      <c r="J134" s="9"/>
    </row>
    <row r="135" spans="1:10" ht="12.75" customHeight="1" x14ac:dyDescent="0.2">
      <c r="A135" s="37" t="s">
        <v>144</v>
      </c>
      <c r="B135" s="6"/>
      <c r="C135" s="1"/>
      <c r="F135" s="1"/>
      <c r="G135" s="64"/>
      <c r="H135" s="1"/>
      <c r="I135" s="39"/>
      <c r="J135" s="9"/>
    </row>
    <row r="136" spans="1:10" ht="12.75" customHeight="1" x14ac:dyDescent="0.2">
      <c r="A136" s="37"/>
      <c r="B136" s="6"/>
      <c r="C136" s="1"/>
      <c r="F136" s="25" t="s">
        <v>13</v>
      </c>
      <c r="G136" s="64"/>
      <c r="H136" s="1"/>
      <c r="I136" s="39"/>
      <c r="J136" s="9"/>
    </row>
    <row r="137" spans="1:10" ht="12.75" customHeight="1" x14ac:dyDescent="0.2">
      <c r="B137" s="6"/>
      <c r="C137" s="32">
        <v>3079776</v>
      </c>
      <c r="D137" s="36" t="s">
        <v>47</v>
      </c>
      <c r="F137" s="33" t="s">
        <v>41</v>
      </c>
      <c r="G137" s="64"/>
      <c r="H137" s="61">
        <v>2.8</v>
      </c>
      <c r="I137" s="39"/>
      <c r="J137" s="9" t="str">
        <f>IF($J$8&gt;0,H137*(100%-$J$8),CLEAN("  "))</f>
        <v xml:space="preserve">  </v>
      </c>
    </row>
    <row r="138" spans="1:10" ht="12.75" customHeight="1" x14ac:dyDescent="0.2">
      <c r="C138" s="32">
        <v>3079777</v>
      </c>
      <c r="D138" s="36" t="s">
        <v>62</v>
      </c>
      <c r="F138" s="33" t="s">
        <v>42</v>
      </c>
      <c r="G138" s="64"/>
      <c r="H138" s="61">
        <v>3.8</v>
      </c>
      <c r="I138" s="39"/>
      <c r="J138" s="9" t="str">
        <f>IF($J$8&gt;0,H138*(100%-$J$8),CLEAN("  "))</f>
        <v xml:space="preserve">  </v>
      </c>
    </row>
    <row r="139" spans="1:10" ht="12.75" customHeight="1" x14ac:dyDescent="0.2">
      <c r="C139" s="32">
        <v>3023544</v>
      </c>
      <c r="D139" s="36" t="s">
        <v>49</v>
      </c>
      <c r="F139" s="33" t="s">
        <v>59</v>
      </c>
      <c r="G139" s="64"/>
      <c r="H139" s="61">
        <v>5.2</v>
      </c>
      <c r="I139" s="17"/>
      <c r="J139" s="9" t="str">
        <f>IF($J$8&gt;0,H139*(100%-$J$8),CLEAN("  "))</f>
        <v xml:space="preserve">  </v>
      </c>
    </row>
    <row r="140" spans="1:10" ht="12.75" customHeight="1" x14ac:dyDescent="0.2">
      <c r="C140" s="32">
        <v>3079779</v>
      </c>
      <c r="D140" s="36" t="s">
        <v>53</v>
      </c>
      <c r="F140" s="33" t="s">
        <v>50</v>
      </c>
      <c r="G140" s="64"/>
      <c r="H140" s="61">
        <v>5.4</v>
      </c>
      <c r="I140" s="17"/>
      <c r="J140" s="9" t="str">
        <f>IF($J$8&gt;0,H140*(100%-$J$8),CLEAN("  "))</f>
        <v xml:space="preserve">  </v>
      </c>
    </row>
    <row r="141" spans="1:10" ht="12.75" customHeight="1" x14ac:dyDescent="0.2">
      <c r="C141" s="32">
        <v>4032574</v>
      </c>
      <c r="D141" s="36" t="s">
        <v>99</v>
      </c>
      <c r="F141" s="33" t="s">
        <v>43</v>
      </c>
      <c r="G141" s="64"/>
      <c r="H141" s="61">
        <v>10.199999999999999</v>
      </c>
      <c r="I141" s="17">
        <v>77.3</v>
      </c>
      <c r="J141" s="9" t="str">
        <f>IF($J$8&gt;0,H141*(100%-$J$8),CLEAN("  "))</f>
        <v xml:space="preserve">  </v>
      </c>
    </row>
    <row r="142" spans="1:10" ht="12.75" customHeight="1" x14ac:dyDescent="0.2">
      <c r="C142" s="32"/>
      <c r="D142" s="36"/>
      <c r="F142" s="33"/>
      <c r="G142" s="64"/>
      <c r="H142" s="61"/>
      <c r="I142" s="17"/>
      <c r="J142" s="9"/>
    </row>
    <row r="143" spans="1:10" ht="12.75" customHeight="1" x14ac:dyDescent="0.2">
      <c r="C143" s="32"/>
      <c r="D143" s="36"/>
      <c r="F143" s="33"/>
      <c r="G143" s="64"/>
      <c r="H143" s="61"/>
      <c r="I143" s="17"/>
      <c r="J143" s="9"/>
    </row>
    <row r="144" spans="1:10" ht="12.75" customHeight="1" x14ac:dyDescent="0.2">
      <c r="C144" s="32"/>
      <c r="D144" s="36"/>
      <c r="F144" s="33"/>
      <c r="G144" s="64"/>
      <c r="H144" s="61"/>
      <c r="I144" s="17"/>
      <c r="J144" s="9"/>
    </row>
    <row r="145" spans="1:10" ht="12.75" customHeight="1" x14ac:dyDescent="0.2">
      <c r="A145" s="1" t="s">
        <v>134</v>
      </c>
      <c r="C145" s="32"/>
      <c r="D145" s="36"/>
      <c r="F145" s="33"/>
      <c r="G145" s="64"/>
      <c r="H145" s="61"/>
      <c r="I145" s="17"/>
      <c r="J145" s="9"/>
    </row>
    <row r="146" spans="1:10" ht="12.75" customHeight="1" x14ac:dyDescent="0.2">
      <c r="C146" s="32"/>
      <c r="D146" s="36"/>
      <c r="F146" s="33"/>
      <c r="G146" s="64"/>
      <c r="H146" s="1"/>
      <c r="I146" s="17"/>
      <c r="J146" s="9"/>
    </row>
    <row r="147" spans="1:10" ht="12.75" customHeight="1" x14ac:dyDescent="0.2">
      <c r="C147" s="32"/>
      <c r="D147" s="36"/>
      <c r="F147" s="33"/>
      <c r="G147" s="64"/>
      <c r="H147" s="1"/>
      <c r="I147" s="17"/>
      <c r="J147" s="9"/>
    </row>
    <row r="148" spans="1:10" ht="12.75" customHeight="1" x14ac:dyDescent="0.2">
      <c r="A148" s="6" t="s">
        <v>145</v>
      </c>
      <c r="C148" s="32"/>
      <c r="D148" s="36"/>
      <c r="F148" s="1"/>
      <c r="G148" s="64"/>
      <c r="H148" s="1"/>
      <c r="I148" s="17"/>
      <c r="J148" s="9"/>
    </row>
    <row r="149" spans="1:10" ht="12.75" customHeight="1" x14ac:dyDescent="0.2">
      <c r="A149" s="6"/>
      <c r="C149" s="32"/>
      <c r="D149" s="36"/>
      <c r="F149" s="25" t="s">
        <v>13</v>
      </c>
      <c r="G149" s="64"/>
      <c r="H149" s="1"/>
      <c r="I149" s="17"/>
      <c r="J149" s="9"/>
    </row>
    <row r="150" spans="1:10" ht="12.75" customHeight="1" x14ac:dyDescent="0.2">
      <c r="A150" s="35"/>
      <c r="C150" s="32">
        <v>3079782</v>
      </c>
      <c r="D150" s="33" t="s">
        <v>47</v>
      </c>
      <c r="F150" s="32">
        <v>100</v>
      </c>
      <c r="G150" s="64"/>
      <c r="H150" s="61">
        <v>3.3</v>
      </c>
      <c r="I150" s="17"/>
      <c r="J150" s="9" t="str">
        <f>IF($J$8&gt;0,H150*(100%-$J$8),CLEAN("  "))</f>
        <v xml:space="preserve">  </v>
      </c>
    </row>
    <row r="151" spans="1:10" ht="12.75" customHeight="1" x14ac:dyDescent="0.2">
      <c r="C151" s="32">
        <v>3023547</v>
      </c>
      <c r="D151" s="33" t="s">
        <v>48</v>
      </c>
      <c r="F151" s="32">
        <v>50</v>
      </c>
      <c r="G151" s="64"/>
      <c r="H151" s="61">
        <v>4.8</v>
      </c>
      <c r="I151" s="17"/>
      <c r="J151" s="9" t="str">
        <f>IF($J$8&gt;0,H151*(100%-$J$8),CLEAN("  "))</f>
        <v xml:space="preserve">  </v>
      </c>
    </row>
    <row r="152" spans="1:10" ht="12.75" customHeight="1" x14ac:dyDescent="0.2">
      <c r="C152" s="32">
        <v>3023548</v>
      </c>
      <c r="D152" s="33" t="s">
        <v>49</v>
      </c>
      <c r="F152" s="32">
        <v>40</v>
      </c>
      <c r="G152" s="64"/>
      <c r="H152" s="61">
        <v>5.9</v>
      </c>
      <c r="I152" s="17"/>
      <c r="J152" s="9" t="str">
        <f>IF($J$8&gt;0,H152*(100%-$J$8),CLEAN("  "))</f>
        <v xml:space="preserve">  </v>
      </c>
    </row>
    <row r="153" spans="1:10" ht="12.75" customHeight="1" x14ac:dyDescent="0.2">
      <c r="C153" s="32">
        <v>3023549</v>
      </c>
      <c r="D153" s="33" t="s">
        <v>60</v>
      </c>
      <c r="F153" s="32">
        <v>30</v>
      </c>
      <c r="G153" s="64"/>
      <c r="H153" s="61">
        <v>5.9</v>
      </c>
      <c r="I153" s="17"/>
      <c r="J153" s="9" t="str">
        <f>IF($J$8&gt;0,H153*(100%-$J$8),CLEAN("  "))</f>
        <v xml:space="preserve">  </v>
      </c>
    </row>
    <row r="154" spans="1:10" ht="12.75" customHeight="1" x14ac:dyDescent="0.2">
      <c r="C154" s="32"/>
      <c r="D154" s="33"/>
      <c r="F154" s="33"/>
      <c r="G154" s="64"/>
      <c r="H154" s="61"/>
      <c r="J154" s="9"/>
    </row>
    <row r="155" spans="1:10" ht="12.75" customHeight="1" x14ac:dyDescent="0.2">
      <c r="C155" s="32"/>
      <c r="D155" s="33"/>
      <c r="F155" s="33"/>
      <c r="G155" s="64"/>
      <c r="H155" s="61"/>
      <c r="J155" s="9"/>
    </row>
    <row r="156" spans="1:10" ht="12.75" customHeight="1" x14ac:dyDescent="0.2">
      <c r="C156" s="32"/>
      <c r="D156" s="33"/>
      <c r="F156" s="33"/>
      <c r="G156" s="64"/>
      <c r="H156" s="61"/>
      <c r="J156" s="9"/>
    </row>
    <row r="157" spans="1:10" ht="12.75" customHeight="1" x14ac:dyDescent="0.2">
      <c r="C157" s="32"/>
      <c r="D157" s="33"/>
      <c r="F157" s="33"/>
      <c r="G157" s="64"/>
      <c r="H157" s="61"/>
      <c r="J157" s="9"/>
    </row>
    <row r="158" spans="1:10" ht="12.75" customHeight="1" x14ac:dyDescent="0.2">
      <c r="C158" s="32"/>
      <c r="D158" s="33"/>
      <c r="F158" s="33"/>
      <c r="G158" s="64"/>
      <c r="H158" s="61"/>
      <c r="J158" s="9"/>
    </row>
    <row r="159" spans="1:10" ht="12.75" customHeight="1" x14ac:dyDescent="0.2">
      <c r="A159" s="35"/>
      <c r="C159" s="1"/>
      <c r="F159" s="1"/>
      <c r="G159" s="64"/>
      <c r="H159" s="1"/>
      <c r="J159" s="9"/>
    </row>
    <row r="160" spans="1:10" ht="12.75" customHeight="1" x14ac:dyDescent="0.2">
      <c r="A160" s="35"/>
      <c r="C160" s="1"/>
      <c r="F160" s="1"/>
      <c r="G160" s="64"/>
      <c r="H160" s="1"/>
      <c r="J160" s="9"/>
    </row>
    <row r="161" spans="1:10" ht="12.75" customHeight="1" x14ac:dyDescent="0.2">
      <c r="A161" s="37" t="s">
        <v>146</v>
      </c>
      <c r="C161" s="1"/>
      <c r="F161" s="1"/>
      <c r="G161" s="64"/>
      <c r="H161" s="1"/>
      <c r="J161" s="9"/>
    </row>
    <row r="162" spans="1:10" ht="12.75" customHeight="1" x14ac:dyDescent="0.2">
      <c r="A162" s="37"/>
      <c r="C162" s="1"/>
      <c r="F162" s="25" t="s">
        <v>13</v>
      </c>
      <c r="G162" s="64"/>
      <c r="H162" s="1"/>
      <c r="J162" s="9"/>
    </row>
    <row r="163" spans="1:10" ht="12.75" customHeight="1" x14ac:dyDescent="0.2">
      <c r="C163" s="32">
        <v>3079811</v>
      </c>
      <c r="D163" s="32">
        <v>16</v>
      </c>
      <c r="F163" s="32">
        <v>80</v>
      </c>
      <c r="G163" s="64"/>
      <c r="H163" s="61">
        <v>2.7</v>
      </c>
      <c r="J163" s="9" t="str">
        <f t="shared" ref="J163:J170" si="7">IF($J$8&gt;0,H163*(100%-$J$8),CLEAN("  "))</f>
        <v xml:space="preserve">  </v>
      </c>
    </row>
    <row r="164" spans="1:10" ht="12.75" customHeight="1" x14ac:dyDescent="0.2">
      <c r="C164" s="32">
        <v>3079812</v>
      </c>
      <c r="D164" s="32">
        <v>20</v>
      </c>
      <c r="F164" s="32">
        <v>50</v>
      </c>
      <c r="G164" s="64"/>
      <c r="H164" s="61">
        <v>4</v>
      </c>
      <c r="J164" s="9" t="str">
        <f t="shared" si="7"/>
        <v xml:space="preserve">  </v>
      </c>
    </row>
    <row r="165" spans="1:10" ht="12.75" customHeight="1" x14ac:dyDescent="0.2">
      <c r="C165" s="32">
        <v>3079813</v>
      </c>
      <c r="D165" s="33">
        <v>25</v>
      </c>
      <c r="F165" s="32">
        <v>25</v>
      </c>
      <c r="G165" s="64"/>
      <c r="H165" s="61">
        <v>5.7</v>
      </c>
      <c r="J165" s="9" t="str">
        <f t="shared" si="7"/>
        <v xml:space="preserve">  </v>
      </c>
    </row>
    <row r="166" spans="1:10" ht="12.75" customHeight="1" x14ac:dyDescent="0.2">
      <c r="C166" s="32">
        <v>3079814</v>
      </c>
      <c r="D166" s="33">
        <v>32</v>
      </c>
      <c r="F166" s="32">
        <v>15</v>
      </c>
      <c r="G166" s="64"/>
      <c r="H166" s="61">
        <v>10</v>
      </c>
      <c r="J166" s="9" t="str">
        <f t="shared" si="7"/>
        <v xml:space="preserve">  </v>
      </c>
    </row>
    <row r="167" spans="1:10" ht="12.75" customHeight="1" x14ac:dyDescent="0.2">
      <c r="C167" s="32">
        <v>3079815</v>
      </c>
      <c r="D167" s="33">
        <v>40</v>
      </c>
      <c r="F167" s="32">
        <v>6</v>
      </c>
      <c r="G167" s="64"/>
      <c r="H167" s="61">
        <v>18</v>
      </c>
      <c r="J167" s="9" t="str">
        <f t="shared" si="7"/>
        <v xml:space="preserve">  </v>
      </c>
    </row>
    <row r="168" spans="1:10" ht="12.75" customHeight="1" x14ac:dyDescent="0.2">
      <c r="C168" s="32">
        <v>3027829</v>
      </c>
      <c r="D168" s="33">
        <v>50</v>
      </c>
      <c r="F168" s="70">
        <v>6</v>
      </c>
      <c r="G168" s="64"/>
      <c r="H168" s="61">
        <v>26</v>
      </c>
      <c r="J168" s="9" t="str">
        <f t="shared" si="7"/>
        <v xml:space="preserve">  </v>
      </c>
    </row>
    <row r="169" spans="1:10" ht="12.75" customHeight="1" x14ac:dyDescent="0.2">
      <c r="C169" s="32">
        <v>3027853</v>
      </c>
      <c r="D169" s="32">
        <v>63</v>
      </c>
      <c r="F169" s="32">
        <v>2</v>
      </c>
      <c r="G169" s="64"/>
      <c r="H169" s="61">
        <v>41.6</v>
      </c>
      <c r="J169" s="9" t="str">
        <f t="shared" si="7"/>
        <v xml:space="preserve">  </v>
      </c>
    </row>
    <row r="170" spans="1:10" ht="12.75" customHeight="1" x14ac:dyDescent="0.2">
      <c r="C170" s="32">
        <v>3065644</v>
      </c>
      <c r="D170" s="32">
        <v>75</v>
      </c>
      <c r="F170" s="32">
        <v>1</v>
      </c>
      <c r="G170" s="64"/>
      <c r="H170" s="61">
        <v>67.599999999999994</v>
      </c>
      <c r="J170" s="9" t="str">
        <f t="shared" si="7"/>
        <v xml:space="preserve">  </v>
      </c>
    </row>
    <row r="171" spans="1:10" ht="12.75" customHeight="1" x14ac:dyDescent="0.2">
      <c r="C171" s="32"/>
      <c r="D171" s="33"/>
      <c r="F171" s="33"/>
      <c r="G171" s="64"/>
      <c r="H171" s="1" t="s">
        <v>120</v>
      </c>
      <c r="J171" s="9"/>
    </row>
    <row r="172" spans="1:10" ht="12.75" customHeight="1" x14ac:dyDescent="0.2">
      <c r="A172" s="37" t="s">
        <v>147</v>
      </c>
      <c r="C172" s="1"/>
      <c r="F172" s="1"/>
      <c r="G172" s="64"/>
      <c r="H172" s="1"/>
      <c r="J172" s="9"/>
    </row>
    <row r="173" spans="1:10" ht="12.75" customHeight="1" x14ac:dyDescent="0.2">
      <c r="A173" s="37"/>
      <c r="C173" s="1"/>
      <c r="F173" s="25" t="s">
        <v>13</v>
      </c>
      <c r="G173" s="64"/>
      <c r="H173" s="1"/>
      <c r="J173" s="9"/>
    </row>
    <row r="174" spans="1:10" ht="12.75" customHeight="1" x14ac:dyDescent="0.2">
      <c r="A174" s="35"/>
      <c r="C174" s="58">
        <v>3079821</v>
      </c>
      <c r="D174" s="59" t="s">
        <v>63</v>
      </c>
      <c r="F174" s="58">
        <v>50</v>
      </c>
      <c r="G174" s="64"/>
      <c r="H174" s="61">
        <v>3.9</v>
      </c>
      <c r="J174" s="9" t="str">
        <f t="shared" ref="J174:J198" si="8">IF($J$8&gt;0,H174*(100%-$J$8),CLEAN("  "))</f>
        <v xml:space="preserve">  </v>
      </c>
    </row>
    <row r="175" spans="1:10" ht="12.75" customHeight="1" x14ac:dyDescent="0.2">
      <c r="C175" s="58">
        <v>3079822</v>
      </c>
      <c r="D175" s="59" t="s">
        <v>64</v>
      </c>
      <c r="E175" s="11"/>
      <c r="F175" s="58">
        <v>50</v>
      </c>
      <c r="G175" s="64"/>
      <c r="H175" s="61">
        <v>3.6</v>
      </c>
      <c r="J175" s="9" t="str">
        <f t="shared" si="8"/>
        <v xml:space="preserve">  </v>
      </c>
    </row>
    <row r="176" spans="1:10" ht="12.75" customHeight="1" x14ac:dyDescent="0.2">
      <c r="C176" s="58">
        <v>3079823</v>
      </c>
      <c r="D176" s="59" t="s">
        <v>65</v>
      </c>
      <c r="E176" s="11"/>
      <c r="F176" s="58">
        <v>50</v>
      </c>
      <c r="G176" s="64"/>
      <c r="H176" s="61">
        <v>3.5</v>
      </c>
      <c r="J176" s="9" t="str">
        <f t="shared" si="8"/>
        <v xml:space="preserve">  </v>
      </c>
    </row>
    <row r="177" spans="1:13" ht="12.75" customHeight="1" x14ac:dyDescent="0.2">
      <c r="C177" s="58">
        <v>3079824</v>
      </c>
      <c r="D177" s="59" t="s">
        <v>66</v>
      </c>
      <c r="E177" s="11"/>
      <c r="F177" s="58">
        <v>50</v>
      </c>
      <c r="G177" s="64"/>
      <c r="H177" s="61">
        <v>3.9</v>
      </c>
      <c r="J177" s="9" t="str">
        <f t="shared" si="8"/>
        <v xml:space="preserve">  </v>
      </c>
      <c r="K177" s="1"/>
      <c r="L177" s="1"/>
      <c r="M177" s="1"/>
    </row>
    <row r="178" spans="1:13" ht="12.75" customHeight="1" x14ac:dyDescent="0.2">
      <c r="C178" s="58">
        <v>3079826</v>
      </c>
      <c r="D178" s="59" t="s">
        <v>67</v>
      </c>
      <c r="E178" s="11"/>
      <c r="F178" s="58">
        <v>50</v>
      </c>
      <c r="G178" s="64"/>
      <c r="H178" s="61">
        <v>5.5</v>
      </c>
      <c r="J178" s="9" t="str">
        <f t="shared" si="8"/>
        <v xml:space="preserve">  </v>
      </c>
      <c r="K178" s="1"/>
      <c r="L178" s="1"/>
      <c r="M178" s="1"/>
    </row>
    <row r="179" spans="1:13" ht="12.75" customHeight="1" x14ac:dyDescent="0.2">
      <c r="C179" s="58">
        <v>3079829</v>
      </c>
      <c r="D179" s="59" t="s">
        <v>68</v>
      </c>
      <c r="E179" s="11"/>
      <c r="F179" s="58">
        <v>30</v>
      </c>
      <c r="G179" s="64"/>
      <c r="H179" s="61">
        <v>5</v>
      </c>
      <c r="J179" s="9" t="str">
        <f t="shared" si="8"/>
        <v xml:space="preserve">  </v>
      </c>
      <c r="K179" s="1"/>
      <c r="L179" s="1"/>
      <c r="M179" s="1"/>
    </row>
    <row r="180" spans="1:13" ht="12.75" customHeight="1" x14ac:dyDescent="0.2">
      <c r="C180" s="58">
        <v>3079831</v>
      </c>
      <c r="D180" s="59" t="s">
        <v>69</v>
      </c>
      <c r="E180" s="11"/>
      <c r="F180" s="59" t="s">
        <v>50</v>
      </c>
      <c r="G180" s="64"/>
      <c r="H180" s="61">
        <v>5</v>
      </c>
      <c r="J180" s="9" t="str">
        <f t="shared" si="8"/>
        <v xml:space="preserve">  </v>
      </c>
      <c r="K180" s="1"/>
      <c r="L180" s="1"/>
      <c r="M180" s="1"/>
    </row>
    <row r="181" spans="1:13" ht="12.75" customHeight="1" x14ac:dyDescent="0.2">
      <c r="C181" s="58">
        <v>3031028</v>
      </c>
      <c r="D181" s="59" t="s">
        <v>70</v>
      </c>
      <c r="E181" s="11"/>
      <c r="F181" s="59" t="s">
        <v>50</v>
      </c>
      <c r="G181" s="64"/>
      <c r="H181" s="61">
        <v>3.9</v>
      </c>
      <c r="J181" s="9" t="str">
        <f t="shared" si="8"/>
        <v xml:space="preserve">  </v>
      </c>
      <c r="K181" s="1"/>
      <c r="L181" s="1"/>
      <c r="M181" s="1"/>
    </row>
    <row r="182" spans="1:13" ht="12.75" customHeight="1" x14ac:dyDescent="0.2">
      <c r="C182" s="58">
        <v>3079827</v>
      </c>
      <c r="D182" s="59" t="s">
        <v>71</v>
      </c>
      <c r="E182" s="11"/>
      <c r="F182" s="58">
        <v>30</v>
      </c>
      <c r="G182" s="64"/>
      <c r="H182" s="61">
        <v>5</v>
      </c>
      <c r="J182" s="9" t="str">
        <f t="shared" si="8"/>
        <v xml:space="preserve">  </v>
      </c>
      <c r="K182" s="1"/>
      <c r="L182" s="1"/>
      <c r="M182" s="1"/>
    </row>
    <row r="183" spans="1:13" ht="12.75" customHeight="1" x14ac:dyDescent="0.2">
      <c r="C183" s="58">
        <v>3079825</v>
      </c>
      <c r="D183" s="59" t="s">
        <v>72</v>
      </c>
      <c r="E183" s="11"/>
      <c r="F183" s="58">
        <v>30</v>
      </c>
      <c r="G183" s="64"/>
      <c r="H183" s="61">
        <v>5</v>
      </c>
      <c r="J183" s="9" t="str">
        <f t="shared" si="8"/>
        <v xml:space="preserve">  </v>
      </c>
      <c r="K183" s="1"/>
      <c r="L183" s="1"/>
      <c r="M183" s="1"/>
    </row>
    <row r="184" spans="1:13" ht="12.75" customHeight="1" x14ac:dyDescent="0.2">
      <c r="C184" s="58">
        <v>3023511</v>
      </c>
      <c r="D184" s="59" t="s">
        <v>73</v>
      </c>
      <c r="E184" s="11"/>
      <c r="F184" s="58">
        <v>30</v>
      </c>
      <c r="G184" s="64"/>
      <c r="H184" s="61">
        <v>5.8245614035087714</v>
      </c>
      <c r="J184" s="9" t="str">
        <f t="shared" si="8"/>
        <v xml:space="preserve">  </v>
      </c>
      <c r="K184" s="1"/>
      <c r="L184" s="1"/>
      <c r="M184" s="1"/>
    </row>
    <row r="185" spans="1:13" ht="12.75" customHeight="1" x14ac:dyDescent="0.2">
      <c r="C185" s="58">
        <v>3079828</v>
      </c>
      <c r="D185" s="59" t="s">
        <v>74</v>
      </c>
      <c r="E185" s="11"/>
      <c r="F185" s="59" t="s">
        <v>50</v>
      </c>
      <c r="G185" s="64"/>
      <c r="H185" s="61">
        <v>5.0999999999999996</v>
      </c>
      <c r="J185" s="9" t="str">
        <f t="shared" si="8"/>
        <v xml:space="preserve">  </v>
      </c>
      <c r="K185" s="1"/>
      <c r="L185" s="1"/>
      <c r="M185" s="1"/>
    </row>
    <row r="186" spans="1:13" ht="12.75" customHeight="1" x14ac:dyDescent="0.2">
      <c r="C186" s="58">
        <v>3079833</v>
      </c>
      <c r="D186" s="59" t="s">
        <v>75</v>
      </c>
      <c r="E186" s="11"/>
      <c r="F186" s="58">
        <v>25</v>
      </c>
      <c r="G186" s="64"/>
      <c r="H186" s="61">
        <v>9.6999999999999993</v>
      </c>
      <c r="J186" s="9" t="str">
        <f t="shared" si="8"/>
        <v xml:space="preserve">  </v>
      </c>
      <c r="K186" s="1"/>
      <c r="L186" s="1"/>
      <c r="M186" s="1"/>
    </row>
    <row r="187" spans="1:13" ht="12.75" customHeight="1" x14ac:dyDescent="0.2">
      <c r="C187" s="58">
        <v>3079834</v>
      </c>
      <c r="D187" s="59" t="s">
        <v>76</v>
      </c>
      <c r="E187" s="11"/>
      <c r="F187" s="58">
        <v>15</v>
      </c>
      <c r="G187" s="64"/>
      <c r="H187" s="61">
        <v>8.6999999999999993</v>
      </c>
      <c r="J187" s="9" t="str">
        <f t="shared" si="8"/>
        <v xml:space="preserve">  </v>
      </c>
      <c r="K187" s="1"/>
      <c r="L187" s="1"/>
      <c r="M187" s="1"/>
    </row>
    <row r="188" spans="1:13" ht="12.75" customHeight="1" x14ac:dyDescent="0.2">
      <c r="C188" s="58">
        <v>3079838</v>
      </c>
      <c r="D188" s="59" t="s">
        <v>77</v>
      </c>
      <c r="E188" s="11"/>
      <c r="F188" s="59" t="s">
        <v>44</v>
      </c>
      <c r="G188" s="64"/>
      <c r="H188" s="61">
        <v>8.6999999999999993</v>
      </c>
      <c r="J188" s="9" t="str">
        <f t="shared" si="8"/>
        <v xml:space="preserve">  </v>
      </c>
      <c r="K188" s="1"/>
      <c r="L188" s="1"/>
      <c r="M188" s="1"/>
    </row>
    <row r="189" spans="1:13" ht="12.75" customHeight="1" x14ac:dyDescent="0.2">
      <c r="C189" s="58">
        <v>3079835</v>
      </c>
      <c r="D189" s="59" t="s">
        <v>78</v>
      </c>
      <c r="E189" s="11"/>
      <c r="F189" s="58">
        <v>15</v>
      </c>
      <c r="G189" s="64"/>
      <c r="H189" s="61">
        <v>8.6999999999999993</v>
      </c>
      <c r="J189" s="9" t="str">
        <f t="shared" si="8"/>
        <v xml:space="preserve">  </v>
      </c>
      <c r="K189" s="1"/>
      <c r="L189" s="1"/>
      <c r="M189" s="1"/>
    </row>
    <row r="190" spans="1:13" ht="12.75" customHeight="1" x14ac:dyDescent="0.2">
      <c r="A190" s="6"/>
      <c r="C190" s="58">
        <v>3079836</v>
      </c>
      <c r="D190" s="59" t="s">
        <v>79</v>
      </c>
      <c r="E190" s="11"/>
      <c r="F190" s="58">
        <v>15</v>
      </c>
      <c r="G190" s="64"/>
      <c r="H190" s="61">
        <v>8.6999999999999993</v>
      </c>
      <c r="J190" s="9" t="str">
        <f t="shared" si="8"/>
        <v xml:space="preserve">  </v>
      </c>
      <c r="K190" s="1"/>
      <c r="L190" s="1"/>
      <c r="M190" s="1"/>
    </row>
    <row r="191" spans="1:13" ht="12.75" customHeight="1" x14ac:dyDescent="0.2">
      <c r="C191" s="58">
        <v>3079837</v>
      </c>
      <c r="D191" s="59" t="s">
        <v>80</v>
      </c>
      <c r="E191" s="11"/>
      <c r="F191" s="58">
        <v>15</v>
      </c>
      <c r="G191" s="64"/>
      <c r="H191" s="61">
        <v>8.6999999999999993</v>
      </c>
      <c r="J191" s="9" t="str">
        <f t="shared" si="8"/>
        <v xml:space="preserve">  </v>
      </c>
      <c r="K191" s="1"/>
      <c r="L191" s="1"/>
      <c r="M191" s="1"/>
    </row>
    <row r="192" spans="1:13" ht="12.75" customHeight="1" x14ac:dyDescent="0.2">
      <c r="C192" s="58">
        <v>3079839</v>
      </c>
      <c r="D192" s="59" t="s">
        <v>81</v>
      </c>
      <c r="E192" s="11"/>
      <c r="F192" s="58">
        <v>9</v>
      </c>
      <c r="G192" s="64"/>
      <c r="H192" s="61">
        <v>13.7</v>
      </c>
      <c r="J192" s="9" t="str">
        <f t="shared" si="8"/>
        <v xml:space="preserve">  </v>
      </c>
      <c r="K192" s="1"/>
      <c r="L192" s="1"/>
      <c r="M192" s="1"/>
    </row>
    <row r="193" spans="1:13" ht="12.75" customHeight="1" x14ac:dyDescent="0.2">
      <c r="C193" s="58">
        <v>3079840</v>
      </c>
      <c r="D193" s="59" t="s">
        <v>82</v>
      </c>
      <c r="E193" s="11"/>
      <c r="F193" s="58">
        <v>9</v>
      </c>
      <c r="G193" s="64"/>
      <c r="H193" s="61">
        <v>16</v>
      </c>
      <c r="J193" s="9" t="str">
        <f t="shared" si="8"/>
        <v xml:space="preserve">  </v>
      </c>
      <c r="K193" s="1"/>
      <c r="L193" s="1"/>
      <c r="M193" s="1"/>
    </row>
    <row r="194" spans="1:13" ht="12.75" customHeight="1" x14ac:dyDescent="0.2">
      <c r="C194" s="58">
        <v>3027830</v>
      </c>
      <c r="D194" s="59" t="s">
        <v>83</v>
      </c>
      <c r="E194" s="11"/>
      <c r="F194" s="58">
        <v>8</v>
      </c>
      <c r="G194" s="64"/>
      <c r="H194" s="61">
        <v>20.6</v>
      </c>
      <c r="J194" s="9" t="str">
        <f t="shared" si="8"/>
        <v xml:space="preserve">  </v>
      </c>
      <c r="K194" s="1"/>
      <c r="L194" s="1"/>
      <c r="M194" s="1"/>
    </row>
    <row r="195" spans="1:13" ht="12.75" customHeight="1" x14ac:dyDescent="0.2">
      <c r="C195" s="58">
        <v>3027831</v>
      </c>
      <c r="D195" s="59" t="s">
        <v>118</v>
      </c>
      <c r="E195" s="11"/>
      <c r="F195" s="58">
        <v>8</v>
      </c>
      <c r="G195" s="64"/>
      <c r="H195" s="61">
        <v>26.8</v>
      </c>
      <c r="J195" s="9" t="str">
        <f t="shared" si="8"/>
        <v xml:space="preserve">  </v>
      </c>
      <c r="K195" s="1"/>
      <c r="L195" s="1"/>
      <c r="M195" s="1"/>
    </row>
    <row r="196" spans="1:13" ht="12.75" customHeight="1" x14ac:dyDescent="0.2">
      <c r="A196" s="6"/>
      <c r="C196" s="58">
        <v>3027842</v>
      </c>
      <c r="D196" s="59" t="s">
        <v>84</v>
      </c>
      <c r="E196" s="11"/>
      <c r="F196" s="58">
        <v>8</v>
      </c>
      <c r="G196" s="64"/>
      <c r="H196" s="61">
        <v>24.912280701754383</v>
      </c>
      <c r="J196" s="9" t="str">
        <f t="shared" si="8"/>
        <v xml:space="preserve">  </v>
      </c>
      <c r="K196" s="1"/>
      <c r="L196" s="1"/>
      <c r="M196" s="1"/>
    </row>
    <row r="197" spans="1:13" ht="12.75" customHeight="1" x14ac:dyDescent="0.2">
      <c r="A197" s="6"/>
      <c r="C197" s="58">
        <v>3027855</v>
      </c>
      <c r="D197" s="59" t="s">
        <v>85</v>
      </c>
      <c r="E197" s="11"/>
      <c r="F197" s="58">
        <v>2</v>
      </c>
      <c r="G197" s="64"/>
      <c r="H197" s="61">
        <v>37.1</v>
      </c>
      <c r="J197" s="9" t="str">
        <f t="shared" si="8"/>
        <v xml:space="preserve">  </v>
      </c>
      <c r="K197" s="1"/>
      <c r="L197" s="1"/>
      <c r="M197" s="1"/>
    </row>
    <row r="198" spans="1:13" ht="12.75" customHeight="1" x14ac:dyDescent="0.2">
      <c r="A198" s="6"/>
      <c r="C198" s="58">
        <v>3065647</v>
      </c>
      <c r="D198" s="59" t="s">
        <v>119</v>
      </c>
      <c r="E198" s="11"/>
      <c r="F198" s="58">
        <v>1</v>
      </c>
      <c r="G198" s="64"/>
      <c r="H198" s="61">
        <v>63</v>
      </c>
      <c r="J198" s="9" t="str">
        <f t="shared" si="8"/>
        <v xml:space="preserve">  </v>
      </c>
      <c r="K198" s="1"/>
      <c r="L198" s="1"/>
      <c r="M198" s="1"/>
    </row>
    <row r="199" spans="1:13" ht="12.75" customHeight="1" x14ac:dyDescent="0.2">
      <c r="A199" s="6"/>
      <c r="C199" s="32"/>
      <c r="D199" s="33"/>
      <c r="E199" s="11"/>
      <c r="F199" s="34"/>
      <c r="G199" s="64"/>
      <c r="H199" s="1"/>
      <c r="J199" s="9"/>
      <c r="K199" s="1"/>
      <c r="L199" s="1"/>
      <c r="M199" s="1"/>
    </row>
    <row r="200" spans="1:13" ht="12" customHeight="1" x14ac:dyDescent="0.2">
      <c r="A200" s="37" t="s">
        <v>148</v>
      </c>
      <c r="C200" s="32"/>
      <c r="D200" s="33"/>
      <c r="E200" s="18"/>
      <c r="F200" s="1"/>
      <c r="G200" s="64"/>
      <c r="H200" s="51"/>
      <c r="I200" s="17"/>
      <c r="J200" s="9"/>
      <c r="K200" s="1"/>
      <c r="L200" s="1"/>
      <c r="M200" s="1"/>
    </row>
    <row r="201" spans="1:13" ht="12" customHeight="1" x14ac:dyDescent="0.2">
      <c r="A201" s="37"/>
      <c r="C201" s="32"/>
      <c r="D201" s="33"/>
      <c r="E201" s="18"/>
      <c r="F201" s="25" t="s">
        <v>13</v>
      </c>
      <c r="G201" s="64"/>
      <c r="H201" s="51"/>
      <c r="I201" s="17"/>
      <c r="J201" s="9"/>
      <c r="K201" s="1"/>
      <c r="L201" s="1"/>
      <c r="M201" s="1"/>
    </row>
    <row r="202" spans="1:13" ht="12.75" customHeight="1" x14ac:dyDescent="0.2">
      <c r="C202" s="32">
        <v>3079816</v>
      </c>
      <c r="D202" s="33" t="s">
        <v>86</v>
      </c>
      <c r="E202" s="18"/>
      <c r="F202" s="32">
        <v>50</v>
      </c>
      <c r="G202" s="64"/>
      <c r="H202" s="61">
        <v>5.9</v>
      </c>
      <c r="I202" s="17"/>
      <c r="J202" s="9" t="str">
        <f t="shared" ref="J202:J206" si="9">IF($J$8&gt;0,H202*(100%-$J$8),CLEAN("  "))</f>
        <v xml:space="preserve">  </v>
      </c>
      <c r="K202" s="1"/>
      <c r="L202" s="1"/>
      <c r="M202" s="1"/>
    </row>
    <row r="203" spans="1:13" ht="12.75" customHeight="1" x14ac:dyDescent="0.2">
      <c r="C203" s="32">
        <v>3079817</v>
      </c>
      <c r="D203" s="33" t="s">
        <v>87</v>
      </c>
      <c r="E203" s="18"/>
      <c r="F203" s="32">
        <v>30</v>
      </c>
      <c r="G203" s="64"/>
      <c r="H203" s="61">
        <v>6.5</v>
      </c>
      <c r="I203" s="17"/>
      <c r="J203" s="9" t="str">
        <f t="shared" si="9"/>
        <v xml:space="preserve">  </v>
      </c>
      <c r="K203" s="1"/>
      <c r="L203" s="1"/>
      <c r="M203" s="1"/>
    </row>
    <row r="204" spans="1:13" ht="12.75" customHeight="1" x14ac:dyDescent="0.2">
      <c r="C204" s="32">
        <v>3023559</v>
      </c>
      <c r="D204" s="33" t="s">
        <v>88</v>
      </c>
      <c r="E204" s="18"/>
      <c r="F204" s="32">
        <v>30</v>
      </c>
      <c r="G204" s="64"/>
      <c r="H204" s="61">
        <v>7.4</v>
      </c>
      <c r="I204" s="17"/>
      <c r="J204" s="9" t="str">
        <f t="shared" si="9"/>
        <v xml:space="preserve">  </v>
      </c>
      <c r="K204" s="1"/>
      <c r="L204" s="1"/>
      <c r="M204" s="1"/>
    </row>
    <row r="205" spans="1:13" ht="12.75" customHeight="1" x14ac:dyDescent="0.2">
      <c r="C205" s="32">
        <v>3079820</v>
      </c>
      <c r="D205" s="33" t="s">
        <v>89</v>
      </c>
      <c r="E205" s="18"/>
      <c r="F205" s="32">
        <v>30</v>
      </c>
      <c r="G205" s="64"/>
      <c r="H205" s="61">
        <v>9</v>
      </c>
      <c r="I205" s="17"/>
      <c r="J205" s="9" t="str">
        <f t="shared" si="9"/>
        <v xml:space="preserve">  </v>
      </c>
    </row>
    <row r="206" spans="1:13" ht="12.75" customHeight="1" x14ac:dyDescent="0.2">
      <c r="C206" s="32">
        <v>3079819</v>
      </c>
      <c r="D206" s="33" t="s">
        <v>90</v>
      </c>
      <c r="E206" s="18"/>
      <c r="F206" s="32">
        <v>20</v>
      </c>
      <c r="G206" s="64"/>
      <c r="H206" s="61">
        <v>7.2</v>
      </c>
      <c r="I206" s="17"/>
      <c r="J206" s="9" t="str">
        <f t="shared" si="9"/>
        <v xml:space="preserve">  </v>
      </c>
    </row>
    <row r="207" spans="1:13" ht="12.75" customHeight="1" x14ac:dyDescent="0.2">
      <c r="C207" s="32"/>
      <c r="D207" s="33"/>
      <c r="E207" s="18"/>
      <c r="F207" s="33"/>
      <c r="G207" s="64"/>
      <c r="H207" s="58"/>
      <c r="I207" s="17"/>
      <c r="J207" s="9"/>
    </row>
    <row r="208" spans="1:13" ht="12.75" customHeight="1" x14ac:dyDescent="0.2">
      <c r="C208" s="32"/>
      <c r="D208" s="33"/>
      <c r="E208" s="18"/>
      <c r="F208" s="33"/>
      <c r="G208" s="64"/>
      <c r="H208" s="58"/>
      <c r="I208" s="17"/>
      <c r="J208" s="9"/>
    </row>
    <row r="209" spans="1:10" ht="12.75" customHeight="1" x14ac:dyDescent="0.2">
      <c r="B209" s="6"/>
      <c r="C209" s="32"/>
      <c r="D209" s="33"/>
      <c r="E209" s="18"/>
      <c r="F209" s="33"/>
      <c r="G209" s="64"/>
      <c r="H209" s="58"/>
      <c r="I209" s="17"/>
      <c r="J209" s="9"/>
    </row>
    <row r="210" spans="1:10" ht="12.75" customHeight="1" x14ac:dyDescent="0.2">
      <c r="B210" s="6"/>
      <c r="C210" s="32"/>
      <c r="D210" s="33"/>
      <c r="E210" s="18"/>
      <c r="F210" s="33"/>
      <c r="G210" s="64"/>
      <c r="H210" s="58"/>
      <c r="I210" s="17"/>
      <c r="J210" s="9"/>
    </row>
    <row r="211" spans="1:10" ht="12.75" customHeight="1" x14ac:dyDescent="0.2">
      <c r="B211" s="6"/>
      <c r="C211" s="32"/>
      <c r="D211" s="33"/>
      <c r="E211" s="18"/>
      <c r="F211" s="33"/>
      <c r="G211" s="64"/>
      <c r="H211" s="18"/>
      <c r="I211" s="17"/>
      <c r="J211" s="9"/>
    </row>
    <row r="212" spans="1:10" ht="12.75" customHeight="1" x14ac:dyDescent="0.2">
      <c r="B212" s="6"/>
      <c r="C212" s="1"/>
      <c r="F212" s="1"/>
      <c r="G212" s="64"/>
      <c r="H212" s="1"/>
      <c r="J212" s="9"/>
    </row>
    <row r="213" spans="1:10" ht="12.75" customHeight="1" x14ac:dyDescent="0.2">
      <c r="A213" s="37" t="s">
        <v>91</v>
      </c>
      <c r="B213" s="6"/>
      <c r="C213" s="1"/>
      <c r="F213" s="1"/>
      <c r="G213" s="64"/>
      <c r="H213" s="1"/>
      <c r="J213" s="9"/>
    </row>
    <row r="214" spans="1:10" ht="12.75" customHeight="1" x14ac:dyDescent="0.2">
      <c r="A214" s="37"/>
      <c r="B214" s="6"/>
      <c r="C214" s="1"/>
      <c r="F214" s="1"/>
      <c r="G214" s="64"/>
      <c r="H214" s="1"/>
      <c r="J214" s="9"/>
    </row>
    <row r="215" spans="1:10" ht="12.75" customHeight="1" x14ac:dyDescent="0.2">
      <c r="B215" s="6"/>
      <c r="C215" s="32">
        <v>4013584</v>
      </c>
      <c r="D215" s="33" t="s">
        <v>92</v>
      </c>
      <c r="F215" s="2">
        <v>10</v>
      </c>
      <c r="G215" s="64"/>
      <c r="H215" s="66">
        <v>6.4</v>
      </c>
      <c r="J215" s="9" t="str">
        <f>IF($J$8&gt;0,H215*(100%-$J$8),CLEAN("  "))</f>
        <v xml:space="preserve">  </v>
      </c>
    </row>
    <row r="216" spans="1:10" ht="12.75" customHeight="1" x14ac:dyDescent="0.2">
      <c r="B216" s="6"/>
      <c r="C216" s="1"/>
      <c r="F216" s="1"/>
      <c r="G216" s="64"/>
      <c r="H216" s="48"/>
      <c r="J216" s="9"/>
    </row>
    <row r="217" spans="1:10" ht="12.75" customHeight="1" x14ac:dyDescent="0.2">
      <c r="B217" s="6"/>
      <c r="C217" s="1"/>
      <c r="F217" s="1"/>
      <c r="G217" s="64"/>
      <c r="H217" s="48"/>
      <c r="J217" s="9"/>
    </row>
    <row r="218" spans="1:10" ht="12.75" customHeight="1" x14ac:dyDescent="0.2">
      <c r="B218" s="6"/>
      <c r="C218" s="1"/>
      <c r="F218" s="1"/>
      <c r="G218" s="64"/>
      <c r="H218" s="48"/>
      <c r="J218" s="9"/>
    </row>
    <row r="219" spans="1:10" ht="12.75" customHeight="1" x14ac:dyDescent="0.2">
      <c r="B219" s="6"/>
      <c r="C219" s="1"/>
      <c r="F219" s="1"/>
      <c r="G219" s="64"/>
      <c r="H219" s="48"/>
      <c r="J219" s="9"/>
    </row>
    <row r="220" spans="1:10" ht="12.75" customHeight="1" x14ac:dyDescent="0.2">
      <c r="B220" s="6"/>
      <c r="C220" s="1"/>
      <c r="F220" s="1"/>
      <c r="G220" s="64"/>
      <c r="H220" s="48"/>
      <c r="J220" s="9"/>
    </row>
    <row r="221" spans="1:10" ht="12.75" customHeight="1" x14ac:dyDescent="0.2">
      <c r="B221" s="6"/>
      <c r="C221" s="1"/>
      <c r="F221" s="1"/>
      <c r="G221" s="64"/>
      <c r="H221" s="48"/>
    </row>
    <row r="222" spans="1:10" ht="12.75" customHeight="1" x14ac:dyDescent="0.2">
      <c r="A222" s="37" t="s">
        <v>93</v>
      </c>
      <c r="C222" s="1"/>
      <c r="F222" s="1"/>
      <c r="G222" s="64"/>
      <c r="H222" s="18"/>
      <c r="J222" s="9"/>
    </row>
    <row r="223" spans="1:10" ht="12.75" customHeight="1" x14ac:dyDescent="0.2">
      <c r="A223" s="37"/>
      <c r="C223" s="1"/>
      <c r="F223" s="1"/>
      <c r="G223" s="64"/>
      <c r="H223" s="18"/>
      <c r="J223" s="9"/>
    </row>
    <row r="224" spans="1:10" ht="12.75" customHeight="1" x14ac:dyDescent="0.2">
      <c r="C224" s="32">
        <v>4013585</v>
      </c>
      <c r="D224" s="33" t="s">
        <v>94</v>
      </c>
      <c r="F224" s="2">
        <v>10</v>
      </c>
      <c r="G224" s="64"/>
      <c r="H224" s="66">
        <v>8.6</v>
      </c>
      <c r="J224" s="9" t="str">
        <f>IF($J$8&gt;0,H224*(100%-$J$8),CLEAN("  "))</f>
        <v xml:space="preserve">  </v>
      </c>
    </row>
    <row r="225" spans="1:10" ht="12.75" customHeight="1" x14ac:dyDescent="0.2">
      <c r="C225" s="1"/>
      <c r="F225" s="1"/>
      <c r="G225" s="64"/>
      <c r="H225" s="48"/>
      <c r="J225" s="9"/>
    </row>
    <row r="226" spans="1:10" ht="12.75" customHeight="1" x14ac:dyDescent="0.2">
      <c r="C226" s="1"/>
      <c r="F226" s="1"/>
      <c r="G226" s="64"/>
      <c r="H226" s="48"/>
      <c r="J226" s="9"/>
    </row>
    <row r="227" spans="1:10" ht="12.75" customHeight="1" x14ac:dyDescent="0.2">
      <c r="C227" s="1"/>
      <c r="F227" s="1"/>
      <c r="G227" s="64"/>
      <c r="H227" s="48"/>
      <c r="J227" s="9"/>
    </row>
    <row r="228" spans="1:10" ht="12.75" customHeight="1" x14ac:dyDescent="0.2">
      <c r="G228" s="64"/>
      <c r="H228" s="18"/>
      <c r="J228" s="9"/>
    </row>
    <row r="229" spans="1:10" ht="12.75" customHeight="1" x14ac:dyDescent="0.2">
      <c r="G229" s="64"/>
      <c r="H229" s="18"/>
      <c r="J229" s="9"/>
    </row>
    <row r="230" spans="1:10" ht="12.75" customHeight="1" x14ac:dyDescent="0.2">
      <c r="C230" s="1"/>
      <c r="F230" s="1"/>
      <c r="G230" s="64"/>
      <c r="H230" s="48"/>
    </row>
    <row r="231" spans="1:10" ht="12.75" customHeight="1" x14ac:dyDescent="0.2">
      <c r="A231" s="53" t="s">
        <v>100</v>
      </c>
      <c r="B231" s="11"/>
      <c r="G231" s="64"/>
      <c r="H231" s="18"/>
      <c r="J231" s="9"/>
    </row>
    <row r="232" spans="1:10" ht="12.75" customHeight="1" x14ac:dyDescent="0.2">
      <c r="A232" s="53"/>
      <c r="B232" s="11"/>
      <c r="G232" s="64"/>
      <c r="H232" s="18"/>
      <c r="J232" s="9"/>
    </row>
    <row r="233" spans="1:10" ht="12.75" customHeight="1" x14ac:dyDescent="0.2">
      <c r="A233" s="11"/>
      <c r="B233" s="11"/>
      <c r="C233" s="32">
        <v>4013541</v>
      </c>
      <c r="D233" s="33" t="s">
        <v>101</v>
      </c>
      <c r="F233" s="2">
        <v>1</v>
      </c>
      <c r="G233" s="64"/>
      <c r="H233" s="18">
        <v>117.9</v>
      </c>
      <c r="J233" s="9" t="str">
        <f>IF($J$8&gt;0,H233*(100%-$J$8),CLEAN("  "))</f>
        <v xml:space="preserve">  </v>
      </c>
    </row>
    <row r="234" spans="1:10" ht="12.75" customHeight="1" x14ac:dyDescent="0.2">
      <c r="A234" s="11"/>
      <c r="B234" s="11"/>
      <c r="G234" s="64"/>
      <c r="J234" s="9"/>
    </row>
    <row r="235" spans="1:10" ht="12.75" customHeight="1" x14ac:dyDescent="0.2">
      <c r="A235" s="11"/>
      <c r="B235" s="11"/>
      <c r="G235" s="64"/>
      <c r="J235" s="9"/>
    </row>
    <row r="236" spans="1:10" ht="12.75" customHeight="1" x14ac:dyDescent="0.2">
      <c r="A236" s="11"/>
      <c r="B236" s="11"/>
      <c r="G236" s="64"/>
      <c r="J236" s="9"/>
    </row>
    <row r="237" spans="1:10" ht="12.75" customHeight="1" x14ac:dyDescent="0.2">
      <c r="A237" s="11"/>
      <c r="B237" s="11"/>
      <c r="G237" s="64"/>
      <c r="J237" s="9"/>
    </row>
    <row r="238" spans="1:10" ht="12.75" customHeight="1" x14ac:dyDescent="0.2">
      <c r="A238" s="11"/>
      <c r="B238" s="11"/>
      <c r="G238" s="64"/>
      <c r="J238" s="9"/>
    </row>
    <row r="239" spans="1:10" ht="12.75" customHeight="1" x14ac:dyDescent="0.2">
      <c r="A239" s="11"/>
      <c r="B239" s="11"/>
      <c r="G239" s="64"/>
      <c r="J239" s="9"/>
    </row>
    <row r="240" spans="1:10" ht="12.75" customHeight="1" x14ac:dyDescent="0.2">
      <c r="A240" s="11"/>
      <c r="B240" s="11"/>
      <c r="C240" s="1"/>
      <c r="F240" s="1"/>
      <c r="G240" s="64"/>
      <c r="H240" s="1"/>
    </row>
    <row r="241" spans="1:13" ht="12.75" customHeight="1" x14ac:dyDescent="0.2">
      <c r="A241" s="53" t="s">
        <v>121</v>
      </c>
      <c r="B241" s="11"/>
      <c r="G241" s="64"/>
      <c r="J241" s="9"/>
    </row>
    <row r="242" spans="1:13" ht="12.75" customHeight="1" x14ac:dyDescent="0.2">
      <c r="A242" s="53"/>
      <c r="B242" s="11"/>
      <c r="C242" s="1"/>
      <c r="F242" s="1"/>
      <c r="G242" s="64"/>
      <c r="H242" s="1"/>
      <c r="J242" s="9"/>
    </row>
    <row r="243" spans="1:13" ht="12.75" customHeight="1" x14ac:dyDescent="0.2">
      <c r="A243" s="11"/>
      <c r="B243" s="11"/>
      <c r="C243" s="52">
        <v>3021196</v>
      </c>
      <c r="D243" s="33" t="s">
        <v>102</v>
      </c>
      <c r="F243" s="2">
        <v>1</v>
      </c>
      <c r="G243" s="64"/>
      <c r="H243" s="18">
        <v>66</v>
      </c>
      <c r="J243" s="9"/>
    </row>
    <row r="244" spans="1:13" ht="12.75" customHeight="1" x14ac:dyDescent="0.2">
      <c r="A244" s="11"/>
      <c r="B244" s="11"/>
      <c r="G244" s="64"/>
      <c r="J244" s="9"/>
    </row>
    <row r="245" spans="1:13" ht="12.75" customHeight="1" x14ac:dyDescent="0.2">
      <c r="A245" s="11"/>
      <c r="B245" s="11"/>
      <c r="G245" s="64"/>
      <c r="J245" s="9"/>
    </row>
    <row r="246" spans="1:13" ht="12.75" customHeight="1" x14ac:dyDescent="0.2">
      <c r="A246" s="11"/>
      <c r="B246" s="11"/>
      <c r="C246" s="1"/>
      <c r="F246" s="1"/>
      <c r="G246" s="64"/>
      <c r="H246" s="1"/>
    </row>
    <row r="247" spans="1:13" ht="12.75" customHeight="1" x14ac:dyDescent="0.2">
      <c r="A247" s="11"/>
      <c r="B247" s="11"/>
      <c r="C247" s="1"/>
      <c r="F247" s="1"/>
      <c r="G247" s="64"/>
      <c r="H247" s="1"/>
    </row>
    <row r="248" spans="1:13" ht="12.75" customHeight="1" x14ac:dyDescent="0.2">
      <c r="A248" s="11"/>
      <c r="C248" s="32">
        <v>4999998</v>
      </c>
      <c r="D248" s="32">
        <v>16</v>
      </c>
      <c r="F248" s="2">
        <v>1</v>
      </c>
      <c r="G248" s="64"/>
      <c r="H248" s="18">
        <v>37.1</v>
      </c>
      <c r="J248" s="9" t="str">
        <f>IF($J$8&gt;0,H248*(100%-$J$8),CLEAN("  "))</f>
        <v xml:space="preserve">  </v>
      </c>
      <c r="K248" s="1"/>
      <c r="L248" s="1"/>
      <c r="M248" s="1"/>
    </row>
    <row r="249" spans="1:13" ht="12.75" customHeight="1" x14ac:dyDescent="0.2">
      <c r="A249" s="62"/>
      <c r="C249" s="32">
        <v>4999999</v>
      </c>
      <c r="D249" s="32">
        <v>20</v>
      </c>
      <c r="F249" s="2">
        <v>1</v>
      </c>
      <c r="G249" s="64"/>
      <c r="H249" s="18">
        <v>40.200000000000003</v>
      </c>
      <c r="J249" s="9" t="str">
        <f>IF($J$8&gt;0,H249*(100%-$J$8),CLEAN("  "))</f>
        <v xml:space="preserve">  </v>
      </c>
      <c r="K249" s="1"/>
      <c r="L249" s="1"/>
      <c r="M249" s="1"/>
    </row>
    <row r="250" spans="1:13" ht="12.75" customHeight="1" x14ac:dyDescent="0.2">
      <c r="A250" s="62"/>
      <c r="C250" s="32">
        <v>4023364</v>
      </c>
      <c r="D250" s="32">
        <v>25</v>
      </c>
      <c r="F250" s="2">
        <v>1</v>
      </c>
      <c r="G250" s="64"/>
      <c r="H250" s="18">
        <v>43.3</v>
      </c>
      <c r="J250" s="9" t="str">
        <f>IF($J$8&gt;0,H250*(100%-$J$8),CLEAN("  "))</f>
        <v xml:space="preserve">  </v>
      </c>
      <c r="K250" s="1"/>
      <c r="L250" s="1"/>
      <c r="M250" s="1"/>
    </row>
    <row r="251" spans="1:13" ht="12.75" customHeight="1" x14ac:dyDescent="0.2">
      <c r="A251" s="62"/>
      <c r="C251" s="32">
        <v>4023365</v>
      </c>
      <c r="D251" s="32">
        <v>32</v>
      </c>
      <c r="F251" s="2">
        <v>1</v>
      </c>
      <c r="G251" s="64"/>
      <c r="H251" s="18">
        <v>46.2</v>
      </c>
      <c r="J251" s="9" t="str">
        <f>IF($J$8&gt;0,H251*(100%-$J$8),CLEAN("  "))</f>
        <v xml:space="preserve">  </v>
      </c>
      <c r="K251" s="1"/>
      <c r="L251" s="1"/>
      <c r="M251" s="1"/>
    </row>
    <row r="252" spans="1:13" ht="12.75" customHeight="1" x14ac:dyDescent="0.2">
      <c r="A252" s="62"/>
      <c r="C252" s="1"/>
      <c r="F252" s="1"/>
      <c r="G252" s="64"/>
      <c r="H252" s="1"/>
      <c r="J252" s="9"/>
      <c r="K252" s="1"/>
      <c r="L252" s="1"/>
      <c r="M252" s="1"/>
    </row>
    <row r="253" spans="1:13" ht="12.75" customHeight="1" x14ac:dyDescent="0.2">
      <c r="A253" s="62"/>
      <c r="C253" s="1"/>
      <c r="F253" s="1"/>
      <c r="G253" s="64"/>
      <c r="H253" s="1"/>
      <c r="K253" s="1"/>
      <c r="L253" s="1"/>
      <c r="M253" s="1"/>
    </row>
    <row r="254" spans="1:13" ht="12.75" customHeight="1" x14ac:dyDescent="0.2">
      <c r="A254" s="62"/>
      <c r="C254" s="32">
        <v>4031987</v>
      </c>
      <c r="D254" s="32">
        <v>40</v>
      </c>
      <c r="F254" s="2">
        <v>1</v>
      </c>
      <c r="G254" s="64"/>
      <c r="H254" s="18">
        <v>49.3</v>
      </c>
      <c r="J254" s="9" t="str">
        <f>IF($J$8&gt;0,H254*(100%-$J$8),CLEAN("  "))</f>
        <v xml:space="preserve">  </v>
      </c>
      <c r="K254" s="1"/>
      <c r="L254" s="1"/>
      <c r="M254" s="1"/>
    </row>
    <row r="255" spans="1:13" ht="12.75" customHeight="1" x14ac:dyDescent="0.2">
      <c r="A255" s="62"/>
      <c r="C255" s="32">
        <v>4031988</v>
      </c>
      <c r="D255" s="32">
        <v>50</v>
      </c>
      <c r="F255" s="2">
        <v>1</v>
      </c>
      <c r="G255" s="64"/>
      <c r="H255" s="18">
        <v>63.6</v>
      </c>
      <c r="J255" s="9" t="str">
        <f>IF($J$8&gt;0,H255*(100%-$J$8),CLEAN("  "))</f>
        <v xml:space="preserve">  </v>
      </c>
      <c r="K255" s="1"/>
      <c r="L255" s="1"/>
      <c r="M255" s="1"/>
    </row>
    <row r="256" spans="1:13" ht="12.75" customHeight="1" x14ac:dyDescent="0.2">
      <c r="A256" s="62"/>
      <c r="C256" s="32">
        <v>4035780</v>
      </c>
      <c r="D256" s="32">
        <v>63</v>
      </c>
      <c r="F256" s="2">
        <v>1</v>
      </c>
      <c r="G256" s="64"/>
      <c r="H256" s="18">
        <v>96</v>
      </c>
      <c r="J256" s="9" t="str">
        <f>IF($J$8&gt;0,H256*(100%-$J$8),CLEAN("  "))</f>
        <v xml:space="preserve">  </v>
      </c>
      <c r="K256" s="1"/>
      <c r="L256" s="1"/>
      <c r="M256" s="1"/>
    </row>
    <row r="257" spans="1:13" ht="12.75" customHeight="1" x14ac:dyDescent="0.2">
      <c r="A257" s="62"/>
      <c r="C257" s="32">
        <v>4053507</v>
      </c>
      <c r="D257" s="32">
        <v>75</v>
      </c>
      <c r="F257" s="2">
        <v>1</v>
      </c>
      <c r="G257" s="64"/>
      <c r="H257" s="18">
        <v>159</v>
      </c>
      <c r="J257" s="9" t="str">
        <f>IF($J$8&gt;0,H257*(100%-$J$8),CLEAN("  "))</f>
        <v xml:space="preserve">  </v>
      </c>
      <c r="K257" s="1"/>
      <c r="L257" s="1"/>
      <c r="M257" s="1"/>
    </row>
    <row r="258" spans="1:13" ht="12.75" customHeight="1" x14ac:dyDescent="0.2">
      <c r="G258" s="18"/>
      <c r="K258" s="1"/>
      <c r="L258" s="1"/>
      <c r="M258" s="1"/>
    </row>
    <row r="259" spans="1:13" ht="12.75" customHeight="1" x14ac:dyDescent="0.2">
      <c r="K259" s="1"/>
      <c r="L259" s="1"/>
      <c r="M259" s="1"/>
    </row>
    <row r="260" spans="1:13" ht="12.75" customHeight="1" x14ac:dyDescent="0.2">
      <c r="K260" s="1"/>
      <c r="L260" s="1"/>
      <c r="M260" s="1"/>
    </row>
    <row r="261" spans="1:13" ht="12.75" customHeight="1" x14ac:dyDescent="0.2">
      <c r="K261" s="1"/>
      <c r="L261" s="1"/>
      <c r="M261" s="1"/>
    </row>
    <row r="262" spans="1:13" ht="12.75" customHeight="1" x14ac:dyDescent="0.2">
      <c r="K262" s="1"/>
      <c r="L262" s="1"/>
      <c r="M262" s="1"/>
    </row>
    <row r="263" spans="1:13" ht="12.75" customHeight="1" x14ac:dyDescent="0.2">
      <c r="K263" s="1"/>
      <c r="L263" s="1"/>
      <c r="M263" s="1"/>
    </row>
    <row r="264" spans="1:13" ht="12.75" customHeight="1" x14ac:dyDescent="0.2">
      <c r="K264" s="1"/>
      <c r="L264" s="1"/>
      <c r="M264" s="1"/>
    </row>
    <row r="265" spans="1:13" ht="12.75" customHeight="1" x14ac:dyDescent="0.2">
      <c r="K265" s="1"/>
      <c r="L265" s="1"/>
      <c r="M265" s="1"/>
    </row>
    <row r="266" spans="1:13" ht="12.75" customHeight="1" x14ac:dyDescent="0.2">
      <c r="K266" s="1"/>
      <c r="L266" s="1"/>
      <c r="M266" s="1"/>
    </row>
    <row r="267" spans="1:13" ht="12.75" customHeight="1" x14ac:dyDescent="0.2">
      <c r="K267" s="1"/>
      <c r="L267" s="1"/>
      <c r="M267" s="1"/>
    </row>
    <row r="268" spans="1:13" ht="12.75" hidden="1" customHeight="1" x14ac:dyDescent="0.2">
      <c r="K268" s="1"/>
      <c r="L268" s="1"/>
      <c r="M268" s="1"/>
    </row>
    <row r="269" spans="1:13" ht="12.75" hidden="1" customHeight="1" x14ac:dyDescent="0.2">
      <c r="K269" s="1"/>
      <c r="L269" s="1"/>
      <c r="M269" s="1"/>
    </row>
    <row r="270" spans="1:13" ht="12.75" hidden="1" customHeight="1" x14ac:dyDescent="0.2"/>
    <row r="271" spans="1:13" ht="12.75" hidden="1" customHeight="1" x14ac:dyDescent="0.2"/>
    <row r="272" spans="1:13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86" x14ac:dyDescent="0.2"/>
    <row r="687" x14ac:dyDescent="0.2"/>
    <row r="688" x14ac:dyDescent="0.2"/>
    <row r="690" x14ac:dyDescent="0.2"/>
    <row r="691" x14ac:dyDescent="0.2"/>
    <row r="692" x14ac:dyDescent="0.2"/>
    <row r="693" x14ac:dyDescent="0.2"/>
    <row r="694" x14ac:dyDescent="0.2"/>
    <row r="706" x14ac:dyDescent="0.2"/>
    <row r="707" x14ac:dyDescent="0.2"/>
    <row r="708" x14ac:dyDescent="0.2"/>
    <row r="709" x14ac:dyDescent="0.2"/>
    <row r="710" x14ac:dyDescent="0.2"/>
    <row r="737" x14ac:dyDescent="0.2"/>
    <row r="738" x14ac:dyDescent="0.2"/>
    <row r="739" x14ac:dyDescent="0.2"/>
    <row r="740" x14ac:dyDescent="0.2"/>
    <row r="741" x14ac:dyDescent="0.2"/>
    <row r="743" x14ac:dyDescent="0.2"/>
    <row r="744" x14ac:dyDescent="0.2"/>
    <row r="746" x14ac:dyDescent="0.2"/>
    <row r="748" x14ac:dyDescent="0.2"/>
    <row r="753" x14ac:dyDescent="0.2"/>
  </sheetData>
  <sheetProtection algorithmName="SHA-512" hashValue="VE/ln01OhcrgGEz6rfrLhCaFBpVcASz3tbWygxxnp4AVNbnpebgelCcdTCnbsukpeCT6/FCz5U4jNN3IKA9a+A==" saltValue="7NHPnMD8J8581bZtDOrb7Q==" spinCount="100000" sheet="1" selectLockedCells="1"/>
  <mergeCells count="10">
    <mergeCell ref="I9:I10"/>
    <mergeCell ref="F5:J5"/>
    <mergeCell ref="E8:H8"/>
    <mergeCell ref="A9:B10"/>
    <mergeCell ref="D9:D10"/>
    <mergeCell ref="E9:E10"/>
    <mergeCell ref="F9:F10"/>
    <mergeCell ref="G9:G10"/>
    <mergeCell ref="C9:C10"/>
    <mergeCell ref="E7:H7"/>
  </mergeCells>
  <phoneticPr fontId="0" type="noConversion"/>
  <hyperlinks>
    <hyperlink ref="C3" r:id="rId1" xr:uid="{00000000-0004-0000-0000-000000000000}"/>
  </hyperlinks>
  <pageMargins left="0.98425196850393704" right="0.15748031496062992" top="0" bottom="0.23622047244094491" header="0" footer="0"/>
  <pageSetup paperSize="9" scale="83" firstPageNumber="0" fitToHeight="0" orientation="portrait" r:id="rId2"/>
  <headerFooter alignWithMargins="0">
    <oddHeader xml:space="preserve">&amp;R              </oddHeader>
    <oddFooter>&amp;C&amp;P  /  &amp;N&amp;RHekamerk OÜ</oddFooter>
  </headerFooter>
  <rowBreaks count="3" manualBreakCount="3">
    <brk id="64" max="11" man="1"/>
    <brk id="133" max="11" man="1"/>
    <brk id="198" max="11" man="1"/>
  </rowBreaks>
  <ignoredErrors>
    <ignoredError sqref="D48:F55 F59:F79 F83:F89 F97 F109:F139 D125:D132 F140:F14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Wavin Tigris Alupex</vt:lpstr>
      <vt:lpstr>'Wavin Tigris Alupex'!Print_Area</vt:lpstr>
      <vt:lpstr>'Wavin Tigris Alupex'!Print_Titles</vt:lpstr>
    </vt:vector>
  </TitlesOfParts>
  <Company>HEKAMERK OÜ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KLAMBRID</dc:title>
  <dc:creator>HEKAMERK</dc:creator>
  <dc:description>HEKAMERK</dc:description>
  <cp:lastModifiedBy>Paul Ööbik</cp:lastModifiedBy>
  <cp:revision>1</cp:revision>
  <cp:lastPrinted>2022-03-04T11:26:53Z</cp:lastPrinted>
  <dcterms:created xsi:type="dcterms:W3CDTF">2006-05-06T16:38:56Z</dcterms:created>
  <dcterms:modified xsi:type="dcterms:W3CDTF">2023-11-16T09:06:24Z</dcterms:modified>
  <cp:category>HINNAKIRI</cp:category>
</cp:coreProperties>
</file>