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gus\Downloads\"/>
    </mc:Choice>
  </mc:AlternateContent>
  <bookViews>
    <workbookView xWindow="0" yWindow="0" windowWidth="28770" windowHeight="12360" tabRatio="366"/>
  </bookViews>
  <sheets>
    <sheet name="Wavin Tigris Alupex" sheetId="1" r:id="rId1"/>
  </sheets>
  <definedNames>
    <definedName name="_xlnm.Print_Area" localSheetId="0">'Wavin Tigris Alupex'!$A$1:$L$710</definedName>
    <definedName name="_xlnm.Print_Titles" localSheetId="0">'Wavin Tigris Alupex'!$9:$10</definedName>
  </definedNames>
  <calcPr calcId="152511"/>
</workbook>
</file>

<file path=xl/calcChain.xml><?xml version="1.0" encoding="utf-8"?>
<calcChain xmlns="http://schemas.openxmlformats.org/spreadsheetml/2006/main">
  <c r="J15" i="1" l="1"/>
  <c r="J16" i="1"/>
  <c r="J17" i="1"/>
  <c r="J22" i="1"/>
  <c r="J23" i="1"/>
  <c r="J24" i="1"/>
  <c r="J25" i="1"/>
  <c r="J26" i="1"/>
  <c r="J27" i="1"/>
  <c r="J28" i="1"/>
  <c r="J29" i="1"/>
  <c r="J34" i="1"/>
  <c r="J35" i="1"/>
  <c r="J36" i="1"/>
  <c r="J37" i="1"/>
  <c r="J41" i="1"/>
  <c r="J42" i="1"/>
  <c r="J14" i="1"/>
  <c r="J274" i="1" l="1"/>
  <c r="J275" i="1"/>
  <c r="J267" i="1" l="1"/>
  <c r="J268" i="1"/>
  <c r="J269" i="1"/>
  <c r="J270" i="1"/>
  <c r="J273" i="1"/>
  <c r="J276" i="1"/>
  <c r="J98" i="1"/>
  <c r="J99" i="1"/>
  <c r="J100" i="1"/>
  <c r="J101" i="1"/>
  <c r="J102" i="1"/>
  <c r="J103" i="1"/>
  <c r="J104" i="1"/>
  <c r="J105" i="1"/>
  <c r="J78" i="1"/>
  <c r="J77" i="1"/>
  <c r="J204" i="1" l="1"/>
  <c r="J205" i="1"/>
  <c r="J206" i="1"/>
  <c r="J207" i="1"/>
  <c r="J208" i="1"/>
  <c r="J209" i="1"/>
  <c r="J210" i="1"/>
  <c r="J211" i="1"/>
  <c r="J212" i="1"/>
  <c r="J213" i="1"/>
  <c r="J214" i="1"/>
  <c r="J215" i="1"/>
  <c r="J161" i="1"/>
  <c r="J120" i="1"/>
  <c r="J121" i="1"/>
  <c r="J48" i="1" l="1"/>
  <c r="J49" i="1"/>
  <c r="J50" i="1"/>
  <c r="J51" i="1"/>
  <c r="J52" i="1"/>
  <c r="J53" i="1"/>
  <c r="J54" i="1"/>
  <c r="J55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66" i="1"/>
  <c r="J167" i="1"/>
  <c r="J168" i="1"/>
  <c r="J169" i="1"/>
  <c r="J170" i="1"/>
  <c r="J171" i="1"/>
  <c r="J172" i="1"/>
  <c r="J173" i="1"/>
  <c r="J151" i="1"/>
  <c r="J152" i="1"/>
  <c r="J153" i="1"/>
  <c r="J154" i="1"/>
  <c r="J155" i="1"/>
  <c r="J156" i="1"/>
  <c r="J157" i="1"/>
  <c r="J158" i="1"/>
  <c r="J159" i="1"/>
  <c r="J160" i="1"/>
  <c r="J138" i="1"/>
  <c r="J139" i="1"/>
  <c r="J140" i="1"/>
  <c r="J141" i="1"/>
  <c r="J142" i="1"/>
  <c r="J143" i="1"/>
  <c r="J144" i="1"/>
  <c r="J145" i="1"/>
  <c r="J146" i="1"/>
  <c r="J127" i="1"/>
  <c r="J128" i="1"/>
  <c r="J129" i="1"/>
  <c r="J130" i="1"/>
  <c r="J131" i="1"/>
  <c r="J132" i="1"/>
  <c r="J133" i="1"/>
  <c r="J126" i="1"/>
  <c r="J252" i="1" l="1"/>
  <c r="J262" i="1"/>
  <c r="J114" i="1"/>
  <c r="J115" i="1"/>
  <c r="J116" i="1"/>
  <c r="J117" i="1"/>
  <c r="J118" i="1"/>
  <c r="J119" i="1"/>
  <c r="J110" i="1"/>
  <c r="J89" i="1"/>
  <c r="J90" i="1"/>
  <c r="J91" i="1"/>
  <c r="J92" i="1"/>
  <c r="J227" i="1" l="1"/>
  <c r="J226" i="1"/>
  <c r="J225" i="1"/>
  <c r="J224" i="1"/>
  <c r="J234" i="1" l="1"/>
  <c r="J243" i="1"/>
  <c r="J219" i="1"/>
  <c r="J220" i="1"/>
  <c r="J221" i="1"/>
  <c r="J222" i="1"/>
  <c r="J223" i="1"/>
  <c r="J111" i="1" l="1"/>
  <c r="J112" i="1"/>
  <c r="J113" i="1"/>
  <c r="J97" i="1"/>
  <c r="J59" i="1"/>
  <c r="J60" i="1"/>
  <c r="J61" i="1"/>
  <c r="J68" i="1"/>
  <c r="J69" i="1"/>
  <c r="J70" i="1"/>
  <c r="J71" i="1"/>
  <c r="J72" i="1"/>
  <c r="J73" i="1"/>
  <c r="J74" i="1"/>
  <c r="J75" i="1"/>
  <c r="J76" i="1"/>
  <c r="J83" i="1"/>
  <c r="J84" i="1"/>
  <c r="J85" i="1"/>
  <c r="J86" i="1"/>
  <c r="J87" i="1"/>
  <c r="J88" i="1"/>
</calcChain>
</file>

<file path=xl/sharedStrings.xml><?xml version="1.0" encoding="utf-8"?>
<sst xmlns="http://schemas.openxmlformats.org/spreadsheetml/2006/main" count="357" uniqueCount="200">
  <si>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</si>
  <si>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</si>
  <si>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</si>
  <si>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</si>
  <si>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</si>
  <si>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</si>
  <si>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</si>
  <si>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</si>
  <si>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</si>
  <si>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</si>
  <si>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</si>
  <si>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</si>
  <si>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</si>
  <si>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</si>
  <si>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TK/Karp</t>
  </si>
  <si>
    <t>Torud PE-RT/AL/PE-RT SIRGED</t>
  </si>
  <si>
    <t>M/Rull</t>
  </si>
  <si>
    <t>M/Latt</t>
  </si>
  <si>
    <t>KOOD</t>
  </si>
  <si>
    <t>Torud PE-RT/AL /PE</t>
  </si>
  <si>
    <t>16x2,0x5m</t>
  </si>
  <si>
    <t>20x2,25x5m</t>
  </si>
  <si>
    <t>25x2,5x5m</t>
  </si>
  <si>
    <t>32x3,0x5m</t>
  </si>
  <si>
    <t>40x4,0x5m</t>
  </si>
  <si>
    <t>50x4,5x5m</t>
  </si>
  <si>
    <t>**75x7,5x5m</t>
  </si>
  <si>
    <t>125m</t>
  </si>
  <si>
    <t>90m</t>
  </si>
  <si>
    <t>50m</t>
  </si>
  <si>
    <t>30m</t>
  </si>
  <si>
    <t>20m</t>
  </si>
  <si>
    <t>10m</t>
  </si>
  <si>
    <t>5m</t>
  </si>
  <si>
    <t>**PE-RT/AL /PE</t>
  </si>
  <si>
    <t>Alupex toru hülsis</t>
  </si>
  <si>
    <t>16x2,0 (sinine)x75m</t>
  </si>
  <si>
    <t>16x2,0 (punane)x75m</t>
  </si>
  <si>
    <t>20x2,25 (sinine)x75m</t>
  </si>
  <si>
    <t>20x2,25 (punane)x75m</t>
  </si>
  <si>
    <t>75m</t>
  </si>
  <si>
    <t>Alupex toru isoleeritud</t>
  </si>
  <si>
    <t>16x2,0 - (isol. 9)x50m</t>
  </si>
  <si>
    <t>20x2,25 - (isol. 9)x50m</t>
  </si>
  <si>
    <t>K1- toruühendus</t>
  </si>
  <si>
    <t>16</t>
  </si>
  <si>
    <t>20</t>
  </si>
  <si>
    <t>63</t>
  </si>
  <si>
    <t>100</t>
  </si>
  <si>
    <t>80</t>
  </si>
  <si>
    <t>50</t>
  </si>
  <si>
    <t>25</t>
  </si>
  <si>
    <t>15</t>
  </si>
  <si>
    <t>8</t>
  </si>
  <si>
    <t>2</t>
  </si>
  <si>
    <t xml:space="preserve">16x1/2"  </t>
  </si>
  <si>
    <t xml:space="preserve">20x1/2" </t>
  </si>
  <si>
    <t xml:space="preserve">20x3/4" </t>
  </si>
  <si>
    <t>30</t>
  </si>
  <si>
    <t>10</t>
  </si>
  <si>
    <t xml:space="preserve">16x1/2" </t>
  </si>
  <si>
    <t>25x3/4"</t>
  </si>
  <si>
    <t>25x1"</t>
  </si>
  <si>
    <t>32x1"</t>
  </si>
  <si>
    <t>32x1 1/4"</t>
  </si>
  <si>
    <t>40x1 1/4"</t>
  </si>
  <si>
    <t>50x1 1/2"</t>
  </si>
  <si>
    <t>40</t>
  </si>
  <si>
    <t xml:space="preserve">25x3/4" </t>
  </si>
  <si>
    <t xml:space="preserve">25x1" </t>
  </si>
  <si>
    <t>6</t>
  </si>
  <si>
    <t>20x1/2"</t>
  </si>
  <si>
    <t xml:space="preserve">32x1" </t>
  </si>
  <si>
    <t>K1- kolmik</t>
  </si>
  <si>
    <t>16x20x16</t>
  </si>
  <si>
    <t xml:space="preserve">20x16x16 </t>
  </si>
  <si>
    <t xml:space="preserve">20x16x20 </t>
  </si>
  <si>
    <t xml:space="preserve">20x20x16 </t>
  </si>
  <si>
    <t>20x25x20</t>
  </si>
  <si>
    <t>25x16x16</t>
  </si>
  <si>
    <t>25x16x20</t>
  </si>
  <si>
    <t>25x20x16</t>
  </si>
  <si>
    <t xml:space="preserve">25x16x25 </t>
  </si>
  <si>
    <t xml:space="preserve">25x20x20 </t>
  </si>
  <si>
    <t xml:space="preserve">25x20x25 </t>
  </si>
  <si>
    <t>25x25x20</t>
  </si>
  <si>
    <t>25x32x25</t>
  </si>
  <si>
    <t xml:space="preserve">32x16x32 </t>
  </si>
  <si>
    <t>32x20x25</t>
  </si>
  <si>
    <t xml:space="preserve">32x20x32 </t>
  </si>
  <si>
    <t xml:space="preserve">32x25x25 </t>
  </si>
  <si>
    <t>32x25x32</t>
  </si>
  <si>
    <t>40x25x40</t>
  </si>
  <si>
    <t>40x25x32</t>
  </si>
  <si>
    <t>40x32x32</t>
  </si>
  <si>
    <t>40x32x40</t>
  </si>
  <si>
    <t>50x25x50</t>
  </si>
  <si>
    <t>50x32x50</t>
  </si>
  <si>
    <t>50x40x40</t>
  </si>
  <si>
    <t>63x32x63</t>
  </si>
  <si>
    <t>9</t>
  </si>
  <si>
    <t xml:space="preserve">16x1/2"x16 </t>
  </si>
  <si>
    <t>20x1/2"x20</t>
  </si>
  <si>
    <t xml:space="preserve">20x3/4"x20 </t>
  </si>
  <si>
    <t>25x3/4"x25</t>
  </si>
  <si>
    <t>25x1/2"x25</t>
  </si>
  <si>
    <t>Kinnitusplaat ühele kraanipõlvele</t>
  </si>
  <si>
    <t>270x50x50</t>
  </si>
  <si>
    <t>Kinnitusplaat kahele kraanipõlvele</t>
  </si>
  <si>
    <t>423x50x50</t>
  </si>
  <si>
    <t>75</t>
  </si>
  <si>
    <t>1</t>
  </si>
  <si>
    <t>275012195</t>
  </si>
  <si>
    <t>275012196</t>
  </si>
  <si>
    <t>275012197</t>
  </si>
  <si>
    <t>**50x1 1/2"</t>
  </si>
  <si>
    <t>**63x2"</t>
  </si>
  <si>
    <t>**75x2 1/2"</t>
  </si>
  <si>
    <t>** M1 messing</t>
  </si>
  <si>
    <t xml:space="preserve">16x3/4" </t>
  </si>
  <si>
    <t xml:space="preserve">20x1 1/2" </t>
  </si>
  <si>
    <t xml:space="preserve">25x1 1/2" </t>
  </si>
  <si>
    <t xml:space="preserve">32x1 1/4" </t>
  </si>
  <si>
    <t xml:space="preserve">32x1 1/2" </t>
  </si>
  <si>
    <t xml:space="preserve">40x1 1/2" </t>
  </si>
  <si>
    <t>50x2 3/8"</t>
  </si>
  <si>
    <t>50 (tellimisel)</t>
  </si>
  <si>
    <t>25 (tellimisel)</t>
  </si>
  <si>
    <t>15 (tellimisel)</t>
  </si>
  <si>
    <t xml:space="preserve">   3/9 (tellimisel)</t>
  </si>
  <si>
    <t>80 (tellimisel)</t>
  </si>
  <si>
    <t>30 (tellimisel)</t>
  </si>
  <si>
    <t>12</t>
  </si>
  <si>
    <t xml:space="preserve">**32x1" </t>
  </si>
  <si>
    <t>**40x11/4"</t>
  </si>
  <si>
    <t>**50x11/2"</t>
  </si>
  <si>
    <t>**25x1"</t>
  </si>
  <si>
    <t>**40x11/2"</t>
  </si>
  <si>
    <t>**60x2"</t>
  </si>
  <si>
    <t>**75x90x2 1/2"</t>
  </si>
  <si>
    <t>**40x11/4"x40</t>
  </si>
  <si>
    <t>**50x11/2"x50</t>
  </si>
  <si>
    <t>**63x2"x63</t>
  </si>
  <si>
    <t>**75x2 1/2"x75</t>
  </si>
  <si>
    <t>1 (tellimisel)</t>
  </si>
  <si>
    <t>(tellimisel)</t>
  </si>
  <si>
    <t>Kalibreerija "Kalispeed"</t>
  </si>
  <si>
    <t>16/20/25/32</t>
  </si>
  <si>
    <t>16/20/25</t>
  </si>
  <si>
    <t xml:space="preserve">K1- põlv 90° </t>
  </si>
  <si>
    <t xml:space="preserve">20x16 </t>
  </si>
  <si>
    <t xml:space="preserve">25x16 </t>
  </si>
  <si>
    <t xml:space="preserve">25x20 </t>
  </si>
  <si>
    <t xml:space="preserve">32x20 </t>
  </si>
  <si>
    <t xml:space="preserve">32x25 </t>
  </si>
  <si>
    <t xml:space="preserve">40x32 </t>
  </si>
  <si>
    <t>50x32</t>
  </si>
  <si>
    <t>50x40</t>
  </si>
  <si>
    <t>63x40</t>
  </si>
  <si>
    <t>63x50</t>
  </si>
  <si>
    <t>1.04</t>
  </si>
  <si>
    <t>63x6,0x5m</t>
  </si>
  <si>
    <t>15m</t>
  </si>
  <si>
    <t>75x63</t>
  </si>
  <si>
    <t>75x50</t>
  </si>
  <si>
    <t>**40x20x40</t>
  </si>
  <si>
    <t>50x25x40</t>
  </si>
  <si>
    <t>50x40x50</t>
  </si>
  <si>
    <t>50x32x32</t>
  </si>
  <si>
    <t>50x32x40</t>
  </si>
  <si>
    <t>63x25x50</t>
  </si>
  <si>
    <t>63x40x63</t>
  </si>
  <si>
    <t>**63x50x63x</t>
  </si>
  <si>
    <t>**75x63x75</t>
  </si>
  <si>
    <t>75x50x75</t>
  </si>
  <si>
    <t>75x40x75</t>
  </si>
  <si>
    <t>75x32x75</t>
  </si>
  <si>
    <t>30 tellimisel</t>
  </si>
  <si>
    <t>15 tellimisel</t>
  </si>
  <si>
    <t>8 tellimisel</t>
  </si>
  <si>
    <t>2 tellimisel</t>
  </si>
  <si>
    <t>1 tellimisel</t>
  </si>
  <si>
    <t xml:space="preserve"> </t>
  </si>
  <si>
    <t>Kalibreerijad</t>
  </si>
  <si>
    <t>63x2"</t>
  </si>
  <si>
    <t>75x2 1/2"</t>
  </si>
  <si>
    <t>K1 - ülemineku toruühendus</t>
  </si>
  <si>
    <t>K1 - kraanipõlv sisekeermega</t>
  </si>
  <si>
    <t>K1- toruühendus väliskeermega</t>
  </si>
  <si>
    <t>K1- toruühendus sisekeermega</t>
  </si>
  <si>
    <t>K1- toruühendus sisekeermega mutri ja tihendiga</t>
  </si>
  <si>
    <t>K1- põlv 90° väliskeermega</t>
  </si>
  <si>
    <t>K1- põlv 90° sisekeermega</t>
  </si>
  <si>
    <t>K1- kolmik üleminekuga</t>
  </si>
  <si>
    <t>K1- kolmik sisekeermega</t>
  </si>
  <si>
    <t>LEIVA 4, 12618 TALLINN</t>
  </si>
  <si>
    <t>LIITMIKE SOODUSTUS:</t>
  </si>
  <si>
    <t xml:space="preserve">Vee- ja küttetorude süsteem Tigris  </t>
  </si>
  <si>
    <t>TORUDE SOODUSTUS:</t>
  </si>
  <si>
    <t xml:space="preserve"> OKTOOBER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</si>
</sst>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t_-;\-* #,##0.00\ _L_t_-;_-* &quot;-&quot;??\ _L_t_-;_-@_-"/>
  </numFmts>
  <fonts count="19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0"/>
      <color indexed="9"/>
      <name val="Verdana"/>
      <family val="2"/>
      <charset val="186"/>
    </font>
    <font>
      <sz val="10"/>
      <color indexed="8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1" applyFont="1" applyAlignment="1" applyProtection="1">
      <protection hidden="1"/>
    </xf>
    <xf numFmtId="0" fontId="12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49" fontId="16" fillId="0" borderId="0" xfId="0" applyNumberFormat="1" applyFont="1" applyFill="1" applyBorder="1" applyAlignment="1">
      <alignment horizontal="center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Border="1"/>
    <xf numFmtId="0" fontId="1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Border="1" applyAlignment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/>
    <xf numFmtId="2" fontId="1" fillId="0" borderId="0" xfId="0" applyNumberFormat="1" applyFont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2" fontId="4" fillId="0" borderId="4" xfId="0" applyNumberFormat="1" applyFont="1" applyFill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Fill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1" fillId="0" borderId="0" xfId="2" applyFont="1" applyFill="1" applyAlignment="1">
      <alignment horizontal="center"/>
    </xf>
    <xf numFmtId="0" fontId="1" fillId="0" borderId="0" xfId="2" applyNumberFormat="1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2" applyNumberFormat="1" applyFont="1" applyFill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49" fontId="3" fillId="0" borderId="0" xfId="0" quotePrefix="1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21" Type="http://schemas.openxmlformats.org/officeDocument/2006/relationships/image" Target="../media/image20.jpeg"/><Relationship Id="rId7" Type="http://schemas.openxmlformats.org/officeDocument/2006/relationships/image" Target="../media/image6.emf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jpeg"/><Relationship Id="rId24" Type="http://schemas.openxmlformats.org/officeDocument/2006/relationships/image" Target="../media/image23.emf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1</xdr:col>
      <xdr:colOff>314325</xdr:colOff>
      <xdr:row>14</xdr:row>
      <xdr:rowOff>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xmlns="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24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24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662831</xdr:colOff>
      <xdr:row>0</xdr:row>
      <xdr:rowOff>111497</xdr:rowOff>
    </xdr:from>
    <xdr:to>
      <xdr:col>7</xdr:col>
      <xdr:colOff>604000</xdr:colOff>
      <xdr:row>2</xdr:row>
      <xdr:rowOff>63872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0931" y="111497"/>
          <a:ext cx="117493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12</xdr:row>
      <xdr:rowOff>114300</xdr:rowOff>
    </xdr:from>
    <xdr:to>
      <xdr:col>1</xdr:col>
      <xdr:colOff>542925</xdr:colOff>
      <xdr:row>18</xdr:row>
      <xdr:rowOff>11642</xdr:rowOff>
    </xdr:to>
    <xdr:pic>
      <xdr:nvPicPr>
        <xdr:cNvPr id="32" name="Picture 226" descr="to">
          <a:extLst>
            <a:ext uri="{FF2B5EF4-FFF2-40B4-BE49-F238E27FC236}">
              <a16:creationId xmlns:a16="http://schemas.microsoft.com/office/drawing/2014/main" xmlns="" id="{BDA95FCC-2707-42F5-B019-1B63331C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24125"/>
          <a:ext cx="990600" cy="86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21</xdr:row>
      <xdr:rowOff>2909</xdr:rowOff>
    </xdr:from>
    <xdr:to>
      <xdr:col>1</xdr:col>
      <xdr:colOff>666750</xdr:colOff>
      <xdr:row>27</xdr:row>
      <xdr:rowOff>68793</xdr:rowOff>
    </xdr:to>
    <xdr:pic>
      <xdr:nvPicPr>
        <xdr:cNvPr id="33" name="Picture 141">
          <a:extLst>
            <a:ext uri="{FF2B5EF4-FFF2-40B4-BE49-F238E27FC236}">
              <a16:creationId xmlns:a16="http://schemas.microsoft.com/office/drawing/2014/main" xmlns="" id="{12B816F5-7655-497B-A093-E6BDD986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70059"/>
          <a:ext cx="1104900" cy="103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200026</xdr:colOff>
      <xdr:row>32</xdr:row>
      <xdr:rowOff>114301</xdr:rowOff>
    </xdr:from>
    <xdr:to>
      <xdr:col>1</xdr:col>
      <xdr:colOff>498136</xdr:colOff>
      <xdr:row>37</xdr:row>
      <xdr:rowOff>28576</xdr:rowOff>
    </xdr:to>
    <xdr:pic>
      <xdr:nvPicPr>
        <xdr:cNvPr id="34" name="Picture 254">
          <a:extLst>
            <a:ext uri="{FF2B5EF4-FFF2-40B4-BE49-F238E27FC236}">
              <a16:creationId xmlns:a16="http://schemas.microsoft.com/office/drawing/2014/main" xmlns="" id="{065BCBA5-8864-4128-9D20-C64FDDBA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5600701"/>
          <a:ext cx="90771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39</xdr:row>
      <xdr:rowOff>76200</xdr:rowOff>
    </xdr:from>
    <xdr:to>
      <xdr:col>1</xdr:col>
      <xdr:colOff>655866</xdr:colOff>
      <xdr:row>44</xdr:row>
      <xdr:rowOff>47625</xdr:rowOff>
    </xdr:to>
    <xdr:pic>
      <xdr:nvPicPr>
        <xdr:cNvPr id="35" name="Picture 255">
          <a:extLst>
            <a:ext uri="{FF2B5EF4-FFF2-40B4-BE49-F238E27FC236}">
              <a16:creationId xmlns:a16="http://schemas.microsoft.com/office/drawing/2014/main" xmlns="" id="{DB0579ED-C986-4BC3-B801-D59A1120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6696075"/>
          <a:ext cx="1113067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47</xdr:row>
      <xdr:rowOff>104775</xdr:rowOff>
    </xdr:from>
    <xdr:to>
      <xdr:col>1</xdr:col>
      <xdr:colOff>457200</xdr:colOff>
      <xdr:row>52</xdr:row>
      <xdr:rowOff>6349</xdr:rowOff>
    </xdr:to>
    <xdr:pic>
      <xdr:nvPicPr>
        <xdr:cNvPr id="37" name="Picture 152">
          <a:extLst>
            <a:ext uri="{FF2B5EF4-FFF2-40B4-BE49-F238E27FC236}">
              <a16:creationId xmlns:a16="http://schemas.microsoft.com/office/drawing/2014/main" xmlns="" id="{960AD67B-ED3B-4BA4-8AF8-D67B73C2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020050"/>
          <a:ext cx="809625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198344</xdr:colOff>
      <xdr:row>70</xdr:row>
      <xdr:rowOff>66115</xdr:rowOff>
    </xdr:from>
    <xdr:to>
      <xdr:col>1</xdr:col>
      <xdr:colOff>409783</xdr:colOff>
      <xdr:row>74</xdr:row>
      <xdr:rowOff>137272</xdr:rowOff>
    </xdr:to>
    <xdr:pic>
      <xdr:nvPicPr>
        <xdr:cNvPr id="44" name="Picture 154">
          <a:extLst>
            <a:ext uri="{FF2B5EF4-FFF2-40B4-BE49-F238E27FC236}">
              <a16:creationId xmlns:a16="http://schemas.microsoft.com/office/drawing/2014/main" xmlns="" id="{B794BE89-85FB-45F1-B624-B9896646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44" y="11372850"/>
          <a:ext cx="816557" cy="69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75640</xdr:colOff>
      <xdr:row>84</xdr:row>
      <xdr:rowOff>155202</xdr:rowOff>
    </xdr:from>
    <xdr:to>
      <xdr:col>1</xdr:col>
      <xdr:colOff>409015</xdr:colOff>
      <xdr:row>90</xdr:row>
      <xdr:rowOff>33244</xdr:rowOff>
    </xdr:to>
    <xdr:pic>
      <xdr:nvPicPr>
        <xdr:cNvPr id="45" name="Picture 155">
          <a:extLst>
            <a:ext uri="{FF2B5EF4-FFF2-40B4-BE49-F238E27FC236}">
              <a16:creationId xmlns:a16="http://schemas.microsoft.com/office/drawing/2014/main" xmlns="" id="{AFC5AC7F-A20D-4521-8EC7-72050EDF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40" y="13501408"/>
          <a:ext cx="938493" cy="81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138954</xdr:colOff>
      <xdr:row>99</xdr:row>
      <xdr:rowOff>26895</xdr:rowOff>
    </xdr:from>
    <xdr:to>
      <xdr:col>1</xdr:col>
      <xdr:colOff>329454</xdr:colOff>
      <xdr:row>103</xdr:row>
      <xdr:rowOff>109446</xdr:rowOff>
    </xdr:to>
    <xdr:pic>
      <xdr:nvPicPr>
        <xdr:cNvPr id="46" name="Picture 156">
          <a:extLst>
            <a:ext uri="{FF2B5EF4-FFF2-40B4-BE49-F238E27FC236}">
              <a16:creationId xmlns:a16="http://schemas.microsoft.com/office/drawing/2014/main" xmlns="" id="{5A09A64E-821A-4C5C-A863-1194E069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4" y="15569454"/>
          <a:ext cx="795618" cy="71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100292</xdr:colOff>
      <xdr:row>112</xdr:row>
      <xdr:rowOff>87406</xdr:rowOff>
    </xdr:from>
    <xdr:to>
      <xdr:col>1</xdr:col>
      <xdr:colOff>281267</xdr:colOff>
      <xdr:row>117</xdr:row>
      <xdr:rowOff>141381</xdr:rowOff>
    </xdr:to>
    <xdr:pic>
      <xdr:nvPicPr>
        <xdr:cNvPr id="48" name="Picture 153">
          <a:extLst>
            <a:ext uri="{FF2B5EF4-FFF2-40B4-BE49-F238E27FC236}">
              <a16:creationId xmlns:a16="http://schemas.microsoft.com/office/drawing/2014/main" xmlns="" id="{BAAFC9DD-121D-42AF-994E-DB12AD7B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2" y="17512553"/>
          <a:ext cx="786093" cy="838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80122</xdr:colOff>
      <xdr:row>127</xdr:row>
      <xdr:rowOff>31936</xdr:rowOff>
    </xdr:from>
    <xdr:to>
      <xdr:col>1</xdr:col>
      <xdr:colOff>361650</xdr:colOff>
      <xdr:row>130</xdr:row>
      <xdr:rowOff>70036</xdr:rowOff>
    </xdr:to>
    <xdr:pic>
      <xdr:nvPicPr>
        <xdr:cNvPr id="49" name="Picture 142">
          <a:extLst>
            <a:ext uri="{FF2B5EF4-FFF2-40B4-BE49-F238E27FC236}">
              <a16:creationId xmlns:a16="http://schemas.microsoft.com/office/drawing/2014/main" xmlns="" id="{DC68C727-1516-49B2-92EF-05C687EB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22" y="19496554"/>
          <a:ext cx="886646" cy="508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80122</xdr:colOff>
      <xdr:row>139</xdr:row>
      <xdr:rowOff>124385</xdr:rowOff>
    </xdr:from>
    <xdr:to>
      <xdr:col>1</xdr:col>
      <xdr:colOff>453402</xdr:colOff>
      <xdr:row>143</xdr:row>
      <xdr:rowOff>86286</xdr:rowOff>
    </xdr:to>
    <xdr:pic>
      <xdr:nvPicPr>
        <xdr:cNvPr id="50" name="Picture 228" descr="pk">
          <a:extLst>
            <a:ext uri="{FF2B5EF4-FFF2-40B4-BE49-F238E27FC236}">
              <a16:creationId xmlns:a16="http://schemas.microsoft.com/office/drawing/2014/main" xmlns="" id="{6127B1EA-39A4-485A-85BE-0C79D0FC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22" y="21314709"/>
          <a:ext cx="978398" cy="589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74520</xdr:colOff>
      <xdr:row>166</xdr:row>
      <xdr:rowOff>119903</xdr:rowOff>
    </xdr:from>
    <xdr:to>
      <xdr:col>1</xdr:col>
      <xdr:colOff>359700</xdr:colOff>
      <xdr:row>171</xdr:row>
      <xdr:rowOff>22412</xdr:rowOff>
    </xdr:to>
    <xdr:pic>
      <xdr:nvPicPr>
        <xdr:cNvPr id="52" name="Picture 149">
          <a:extLst>
            <a:ext uri="{FF2B5EF4-FFF2-40B4-BE49-F238E27FC236}">
              <a16:creationId xmlns:a16="http://schemas.microsoft.com/office/drawing/2014/main" xmlns="" id="{E2707370-8372-40E9-B6B7-68D9EF82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0" y="25232285"/>
          <a:ext cx="890298" cy="686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62193</xdr:colOff>
      <xdr:row>181</xdr:row>
      <xdr:rowOff>20171</xdr:rowOff>
    </xdr:from>
    <xdr:to>
      <xdr:col>1</xdr:col>
      <xdr:colOff>405093</xdr:colOff>
      <xdr:row>186</xdr:row>
      <xdr:rowOff>131544</xdr:rowOff>
    </xdr:to>
    <xdr:pic>
      <xdr:nvPicPr>
        <xdr:cNvPr id="53" name="Picture 224" descr="kol">
          <a:extLst>
            <a:ext uri="{FF2B5EF4-FFF2-40B4-BE49-F238E27FC236}">
              <a16:creationId xmlns:a16="http://schemas.microsoft.com/office/drawing/2014/main" xmlns="" id="{092B8C03-FD7F-4E27-A6DA-A29DB5FC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3" y="27328906"/>
          <a:ext cx="948018" cy="89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72278</xdr:colOff>
      <xdr:row>220</xdr:row>
      <xdr:rowOff>62753</xdr:rowOff>
    </xdr:from>
    <xdr:to>
      <xdr:col>1</xdr:col>
      <xdr:colOff>338978</xdr:colOff>
      <xdr:row>224</xdr:row>
      <xdr:rowOff>133680</xdr:rowOff>
    </xdr:to>
    <xdr:pic>
      <xdr:nvPicPr>
        <xdr:cNvPr id="28" name="Picture 230" descr="ks">
          <a:extLst>
            <a:ext uri="{FF2B5EF4-FFF2-40B4-BE49-F238E27FC236}">
              <a16:creationId xmlns:a16="http://schemas.microsoft.com/office/drawing/2014/main" xmlns="" id="{2EA9758A-7ED2-4A7D-9508-A0F3BF1A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78" y="33489900"/>
          <a:ext cx="871818" cy="69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234</xdr:row>
      <xdr:rowOff>28575</xdr:rowOff>
    </xdr:from>
    <xdr:to>
      <xdr:col>2</xdr:col>
      <xdr:colOff>9525</xdr:colOff>
      <xdr:row>238</xdr:row>
      <xdr:rowOff>120648</xdr:rowOff>
    </xdr:to>
    <xdr:pic>
      <xdr:nvPicPr>
        <xdr:cNvPr id="30" name="Picture 167">
          <a:extLst>
            <a:ext uri="{FF2B5EF4-FFF2-40B4-BE49-F238E27FC236}">
              <a16:creationId xmlns:a16="http://schemas.microsoft.com/office/drawing/2014/main" xmlns="" id="{DDEA0307-B7E9-4501-BEBC-BB39AE70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442025"/>
          <a:ext cx="1257300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76201</xdr:colOff>
      <xdr:row>242</xdr:row>
      <xdr:rowOff>104775</xdr:rowOff>
    </xdr:from>
    <xdr:to>
      <xdr:col>2</xdr:col>
      <xdr:colOff>45548</xdr:colOff>
      <xdr:row>247</xdr:row>
      <xdr:rowOff>84337</xdr:rowOff>
    </xdr:to>
    <xdr:pic>
      <xdr:nvPicPr>
        <xdr:cNvPr id="31" name="Picture 168">
          <a:extLst>
            <a:ext uri="{FF2B5EF4-FFF2-40B4-BE49-F238E27FC236}">
              <a16:creationId xmlns:a16="http://schemas.microsoft.com/office/drawing/2014/main" xmlns="" id="{EE03FD80-B059-42C2-98DE-C6B87601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9490650"/>
          <a:ext cx="1264747" cy="78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247651</xdr:colOff>
      <xdr:row>58</xdr:row>
      <xdr:rowOff>66676</xdr:rowOff>
    </xdr:from>
    <xdr:to>
      <xdr:col>1</xdr:col>
      <xdr:colOff>195599</xdr:colOff>
      <xdr:row>62</xdr:row>
      <xdr:rowOff>47625</xdr:rowOff>
    </xdr:to>
    <xdr:pic>
      <xdr:nvPicPr>
        <xdr:cNvPr id="23" name="Picture 225" descr="k2">
          <a:extLst>
            <a:ext uri="{FF2B5EF4-FFF2-40B4-BE49-F238E27FC236}">
              <a16:creationId xmlns:a16="http://schemas.microsoft.com/office/drawing/2014/main" xmlns="" id="{048EDD1B-CA79-4ABD-871A-12BCB0F6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9925051"/>
          <a:ext cx="557548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209551</xdr:colOff>
      <xdr:row>251</xdr:row>
      <xdr:rowOff>142876</xdr:rowOff>
    </xdr:from>
    <xdr:to>
      <xdr:col>1</xdr:col>
      <xdr:colOff>609600</xdr:colOff>
      <xdr:row>257</xdr:row>
      <xdr:rowOff>77827</xdr:rowOff>
    </xdr:to>
    <xdr:pic>
      <xdr:nvPicPr>
        <xdr:cNvPr id="36" name="Picture 261" descr="Koffer">
          <a:extLst>
            <a:ext uri="{FF2B5EF4-FFF2-40B4-BE49-F238E27FC236}">
              <a16:creationId xmlns:a16="http://schemas.microsoft.com/office/drawing/2014/main" xmlns="" id="{1A9D0F49-0E4D-48B4-A90C-844E2970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41081326"/>
          <a:ext cx="1009649" cy="90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43703</xdr:colOff>
      <xdr:row>260</xdr:row>
      <xdr:rowOff>90208</xdr:rowOff>
    </xdr:from>
    <xdr:to>
      <xdr:col>2</xdr:col>
      <xdr:colOff>70734</xdr:colOff>
      <xdr:row>264</xdr:row>
      <xdr:rowOff>71157</xdr:rowOff>
    </xdr:to>
    <xdr:pic>
      <xdr:nvPicPr>
        <xdr:cNvPr id="38" name="Picture 59">
          <a:extLst>
            <a:ext uri="{FF2B5EF4-FFF2-40B4-BE49-F238E27FC236}">
              <a16:creationId xmlns:a16="http://schemas.microsoft.com/office/drawing/2014/main" xmlns="" id="{263E5197-4E43-4A58-814D-5F5C19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821" y="39322002"/>
          <a:ext cx="710589" cy="60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35859</xdr:colOff>
      <xdr:row>153</xdr:row>
      <xdr:rowOff>146797</xdr:rowOff>
    </xdr:from>
    <xdr:to>
      <xdr:col>1</xdr:col>
      <xdr:colOff>435909</xdr:colOff>
      <xdr:row>158</xdr:row>
      <xdr:rowOff>6759</xdr:rowOff>
    </xdr:to>
    <xdr:pic>
      <xdr:nvPicPr>
        <xdr:cNvPr id="29" name="Picture 229" descr="ps">
          <a:extLst>
            <a:ext uri="{FF2B5EF4-FFF2-40B4-BE49-F238E27FC236}">
              <a16:creationId xmlns:a16="http://schemas.microsoft.com/office/drawing/2014/main" xmlns="" id="{27877C9C-974F-4A61-8057-350E0979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23376591"/>
          <a:ext cx="1005168" cy="64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2801</xdr:colOff>
      <xdr:row>272</xdr:row>
      <xdr:rowOff>10085</xdr:rowOff>
    </xdr:from>
    <xdr:to>
      <xdr:col>2</xdr:col>
      <xdr:colOff>4106</xdr:colOff>
      <xdr:row>276</xdr:row>
      <xdr:rowOff>19610</xdr:rowOff>
    </xdr:to>
    <xdr:pic>
      <xdr:nvPicPr>
        <xdr:cNvPr id="39" name="Picture 60">
          <a:extLst>
            <a:ext uri="{FF2B5EF4-FFF2-40B4-BE49-F238E27FC236}">
              <a16:creationId xmlns:a16="http://schemas.microsoft.com/office/drawing/2014/main" xmlns="" id="{10FC9568-B1D2-4A19-B208-2A760483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919" y="41124467"/>
          <a:ext cx="684863" cy="63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108137</xdr:colOff>
      <xdr:row>266</xdr:row>
      <xdr:rowOff>95812</xdr:rowOff>
    </xdr:from>
    <xdr:to>
      <xdr:col>2</xdr:col>
      <xdr:colOff>132332</xdr:colOff>
      <xdr:row>269</xdr:row>
      <xdr:rowOff>53230</xdr:rowOff>
    </xdr:to>
    <xdr:pic>
      <xdr:nvPicPr>
        <xdr:cNvPr id="40" name="Picture 262">
          <a:extLst>
            <a:ext uri="{FF2B5EF4-FFF2-40B4-BE49-F238E27FC236}">
              <a16:creationId xmlns:a16="http://schemas.microsoft.com/office/drawing/2014/main" xmlns="" id="{9EB65E48-893C-4760-8222-B129DB18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255" y="40268900"/>
          <a:ext cx="707753" cy="428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56"/>
  <sheetViews>
    <sheetView showGridLines="0" tabSelected="1" zoomScale="85" zoomScaleNormal="85" workbookViewId="0">
      <pane ySplit="10" topLeftCell="A11" activePane="bottomLeft" state="frozen"/>
      <selection pane="bottomLeft" activeCell="J7" sqref="J7"/>
    </sheetView>
  </sheetViews>
  <sheetFormatPr defaultColWidth="0" defaultRowHeight="12.75" zeroHeight="1" x14ac:dyDescent="0.2"/>
  <cols>
    <col min="1" max="1" width="9.140625" style="1" customWidth="1"/>
    <col min="2" max="2" width="10.28515625" style="1" customWidth="1"/>
    <col min="3" max="3" width="22.5703125" style="13" bestFit="1" customWidth="1"/>
    <col min="4" max="4" width="23.28515625" style="1" customWidth="1"/>
    <col min="5" max="5" width="0.140625" style="1" customWidth="1"/>
    <col min="6" max="6" width="15" style="2" customWidth="1"/>
    <col min="7" max="7" width="3.5703125" style="2" customWidth="1"/>
    <col min="8" max="8" width="9.28515625" style="22" customWidth="1"/>
    <col min="9" max="9" width="1.85546875" style="1" customWidth="1"/>
    <col min="10" max="10" width="11.42578125" style="1" customWidth="1"/>
    <col min="11" max="11" width="0.140625" style="14" customWidth="1"/>
    <col min="12" max="12" width="10" style="14" customWidth="1"/>
    <col min="13" max="13" width="10" style="1" customWidth="1"/>
    <col min="14" max="246" width="3.7109375" style="1" hidden="1" customWidth="1"/>
    <col min="247" max="247" width="4.5703125" style="1" hidden="1" customWidth="1"/>
    <col min="248" max="248" width="3.7109375" style="1" hidden="1" customWidth="1"/>
    <col min="249" max="249" width="7.85546875" style="1" hidden="1" customWidth="1"/>
    <col min="250" max="250" width="4.5703125" style="1" hidden="1" customWidth="1"/>
    <col min="251" max="251" width="4" style="1" hidden="1" customWidth="1"/>
    <col min="252" max="252" width="2" style="1" hidden="1" customWidth="1"/>
    <col min="253" max="253" width="2.85546875" style="1" hidden="1" customWidth="1"/>
    <col min="254" max="254" width="5.140625" style="1" hidden="1" customWidth="1"/>
    <col min="255" max="255" width="4.140625" style="1" hidden="1" customWidth="1"/>
    <col min="256" max="256" width="6" style="1" hidden="1" customWidth="1"/>
    <col min="257" max="257" width="4.7109375" style="1" hidden="1" customWidth="1"/>
    <col min="258" max="16384" width="3.7109375" style="1" hidden="1"/>
  </cols>
  <sheetData>
    <row r="1" spans="1:250" ht="18" x14ac:dyDescent="0.25">
      <c r="A1" s="63" t="s">
        <v>6</v>
      </c>
      <c r="E1" s="2"/>
      <c r="J1" s="27" t="s">
        <v>160</v>
      </c>
    </row>
    <row r="2" spans="1:250" x14ac:dyDescent="0.2">
      <c r="A2" s="1" t="s">
        <v>195</v>
      </c>
      <c r="E2" s="2"/>
    </row>
    <row r="3" spans="1:250" x14ac:dyDescent="0.2">
      <c r="A3" s="1" t="s">
        <v>5</v>
      </c>
      <c r="C3" s="25" t="s">
        <v>7</v>
      </c>
      <c r="E3" s="2"/>
      <c r="H3" s="41"/>
    </row>
    <row r="4" spans="1:250" x14ac:dyDescent="0.2">
      <c r="D4" s="26"/>
      <c r="E4" s="2"/>
    </row>
    <row r="5" spans="1:250" ht="21" customHeight="1" x14ac:dyDescent="0.25">
      <c r="A5" s="64" t="s">
        <v>8</v>
      </c>
      <c r="B5" s="64"/>
      <c r="C5" s="49"/>
      <c r="D5" s="64"/>
      <c r="E5" s="64"/>
      <c r="F5" s="95" t="s">
        <v>199</v>
      </c>
      <c r="G5" s="95"/>
      <c r="H5" s="95"/>
      <c r="I5" s="95"/>
      <c r="J5" s="95"/>
      <c r="K5" s="15"/>
      <c r="L5" s="16"/>
    </row>
    <row r="6" spans="1:250" ht="12.75" customHeight="1" thickBot="1" x14ac:dyDescent="0.3">
      <c r="E6" s="65"/>
    </row>
    <row r="7" spans="1:250" s="3" customFormat="1" ht="21.75" customHeight="1" thickBot="1" x14ac:dyDescent="0.25">
      <c r="A7" s="33" t="s">
        <v>197</v>
      </c>
      <c r="B7" s="33"/>
      <c r="C7" s="50"/>
      <c r="D7" s="33"/>
      <c r="E7" s="96" t="s">
        <v>198</v>
      </c>
      <c r="F7" s="96"/>
      <c r="G7" s="96"/>
      <c r="H7" s="96"/>
      <c r="I7" s="5"/>
      <c r="J7" s="20">
        <v>0</v>
      </c>
      <c r="K7" s="17"/>
      <c r="L7" s="17"/>
    </row>
    <row r="8" spans="1:250" s="3" customFormat="1" ht="20.25" customHeight="1" thickBot="1" x14ac:dyDescent="0.25">
      <c r="A8" s="4"/>
      <c r="B8" s="4"/>
      <c r="C8" s="51"/>
      <c r="D8" s="4"/>
      <c r="E8" s="96" t="s">
        <v>196</v>
      </c>
      <c r="F8" s="96"/>
      <c r="G8" s="96"/>
      <c r="H8" s="96"/>
      <c r="I8" s="5"/>
      <c r="J8" s="20">
        <v>0</v>
      </c>
      <c r="K8" s="17"/>
      <c r="L8" s="17"/>
    </row>
    <row r="9" spans="1:250" ht="12.75" customHeight="1" thickBot="1" x14ac:dyDescent="0.25">
      <c r="A9" s="97"/>
      <c r="B9" s="98"/>
      <c r="C9" s="105" t="s">
        <v>18</v>
      </c>
      <c r="D9" s="101" t="s">
        <v>0</v>
      </c>
      <c r="E9" s="101"/>
      <c r="F9" s="101" t="s">
        <v>1</v>
      </c>
      <c r="G9" s="103"/>
      <c r="H9" s="79" t="s">
        <v>2</v>
      </c>
      <c r="I9" s="93"/>
      <c r="J9" s="80" t="s">
        <v>3</v>
      </c>
      <c r="K9" s="18"/>
    </row>
    <row r="10" spans="1:250" ht="12.75" customHeight="1" thickBot="1" x14ac:dyDescent="0.25">
      <c r="A10" s="99"/>
      <c r="B10" s="100"/>
      <c r="C10" s="106"/>
      <c r="D10" s="102"/>
      <c r="E10" s="102"/>
      <c r="F10" s="102"/>
      <c r="G10" s="104"/>
      <c r="H10" s="81" t="s">
        <v>4</v>
      </c>
      <c r="I10" s="94"/>
      <c r="J10" s="82" t="s">
        <v>4</v>
      </c>
      <c r="K10" s="18"/>
    </row>
    <row r="11" spans="1:250" ht="12.75" customHeight="1" x14ac:dyDescent="0.2">
      <c r="A11" s="7"/>
      <c r="B11" s="7"/>
      <c r="C11" s="48"/>
      <c r="D11" s="28"/>
      <c r="E11" s="28"/>
      <c r="F11" s="28"/>
      <c r="G11" s="29"/>
      <c r="H11" s="30"/>
      <c r="I11" s="31"/>
      <c r="J11" s="31"/>
      <c r="K11" s="18"/>
    </row>
    <row r="12" spans="1:250" ht="12.75" customHeight="1" x14ac:dyDescent="0.2">
      <c r="A12" s="32" t="s">
        <v>19</v>
      </c>
      <c r="B12" s="32"/>
      <c r="C12" s="48"/>
      <c r="D12" s="45"/>
      <c r="E12" s="45"/>
      <c r="F12" s="38"/>
      <c r="G12" s="9"/>
      <c r="H12" s="23"/>
      <c r="I12" s="9"/>
      <c r="J12" s="10"/>
    </row>
    <row r="13" spans="1:250" ht="12.75" customHeight="1" x14ac:dyDescent="0.2">
      <c r="A13" s="32"/>
      <c r="B13" s="32"/>
      <c r="C13" s="38"/>
      <c r="D13" s="45"/>
      <c r="E13" s="45"/>
      <c r="F13" s="38" t="s">
        <v>16</v>
      </c>
      <c r="G13" s="9"/>
      <c r="H13" s="23"/>
      <c r="I13" s="9"/>
      <c r="J13" s="10"/>
      <c r="K13" s="18"/>
      <c r="L13" s="18"/>
    </row>
    <row r="14" spans="1:250" ht="12.75" customHeight="1" x14ac:dyDescent="0.2">
      <c r="A14" s="6"/>
      <c r="B14" s="7"/>
      <c r="C14" s="38">
        <v>295000529</v>
      </c>
      <c r="D14" s="38" t="s">
        <v>9</v>
      </c>
      <c r="E14" s="38"/>
      <c r="F14" s="38">
        <v>200</v>
      </c>
      <c r="G14" s="11"/>
      <c r="H14" s="83">
        <v>1.01</v>
      </c>
      <c r="I14" s="21"/>
      <c r="J14" s="12" t="str">
        <f>IF($J$8&gt;0,H14*(100%-$J$7),CLEAN("  "))</f>
        <v xml:space="preserve">  </v>
      </c>
      <c r="K14" s="77"/>
      <c r="L14" s="1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12.75" customHeight="1" x14ac:dyDescent="0.2">
      <c r="A15" s="6"/>
      <c r="B15" s="7"/>
      <c r="C15" s="52">
        <v>295000110</v>
      </c>
      <c r="D15" s="38" t="s">
        <v>10</v>
      </c>
      <c r="E15" s="38"/>
      <c r="F15" s="38">
        <v>100</v>
      </c>
      <c r="G15" s="11"/>
      <c r="H15" s="83">
        <v>1.68</v>
      </c>
      <c r="I15" s="21"/>
      <c r="J15" s="12" t="str">
        <f t="shared" ref="J15:J42" si="0">IF($J$8&gt;0,H15*(100%-$J$7),CLEAN("  "))</f>
        <v xml:space="preserve">  </v>
      </c>
      <c r="K15" s="77"/>
      <c r="L15" s="1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12.75" customHeight="1" x14ac:dyDescent="0.2">
      <c r="A16" s="6"/>
      <c r="B16" s="7"/>
      <c r="C16" s="52">
        <v>295000209</v>
      </c>
      <c r="D16" s="38" t="s">
        <v>11</v>
      </c>
      <c r="E16" s="38"/>
      <c r="F16" s="38">
        <v>50</v>
      </c>
      <c r="G16" s="11"/>
      <c r="H16" s="83">
        <v>2.39</v>
      </c>
      <c r="I16" s="21"/>
      <c r="J16" s="12" t="str">
        <f t="shared" si="0"/>
        <v xml:space="preserve">  </v>
      </c>
      <c r="K16" s="77"/>
      <c r="L16" s="1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12.75" customHeight="1" x14ac:dyDescent="0.2">
      <c r="A17" s="6"/>
      <c r="B17" s="7"/>
      <c r="C17" s="52">
        <v>295000309</v>
      </c>
      <c r="D17" s="38" t="s">
        <v>13</v>
      </c>
      <c r="E17" s="38"/>
      <c r="F17" s="38">
        <v>50</v>
      </c>
      <c r="G17" s="11"/>
      <c r="H17" s="83">
        <v>4.54</v>
      </c>
      <c r="I17" s="21"/>
      <c r="J17" s="12" t="str">
        <f t="shared" si="0"/>
        <v xml:space="preserve">  </v>
      </c>
      <c r="K17" s="77"/>
      <c r="L17" s="1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ht="12.75" customHeight="1" x14ac:dyDescent="0.2">
      <c r="A18" s="6"/>
      <c r="B18" s="7"/>
      <c r="C18" s="48"/>
      <c r="D18" s="6"/>
      <c r="E18" s="38"/>
      <c r="F18" s="38"/>
      <c r="G18" s="11"/>
      <c r="H18" s="24"/>
      <c r="I18" s="21"/>
      <c r="J18" s="12"/>
      <c r="K18" s="77"/>
      <c r="L18" s="18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12.75" customHeight="1" x14ac:dyDescent="0.2">
      <c r="A19" s="6"/>
      <c r="B19" s="7"/>
      <c r="C19" s="48"/>
      <c r="D19" s="6"/>
      <c r="E19" s="38"/>
      <c r="F19" s="38"/>
      <c r="G19" s="11"/>
      <c r="H19" s="24"/>
      <c r="I19" s="21"/>
      <c r="J19" s="12"/>
      <c r="K19" s="19"/>
      <c r="L19" s="18"/>
    </row>
    <row r="20" spans="1:250" ht="12.75" customHeight="1" x14ac:dyDescent="0.2">
      <c r="A20" s="32" t="s">
        <v>15</v>
      </c>
      <c r="B20" s="32"/>
      <c r="C20" s="48"/>
      <c r="D20" s="32"/>
      <c r="E20" s="32"/>
      <c r="F20" s="6"/>
      <c r="G20" s="11"/>
      <c r="H20" s="24"/>
      <c r="I20" s="21"/>
      <c r="J20" s="12"/>
      <c r="K20" s="19"/>
      <c r="L20" s="18"/>
    </row>
    <row r="21" spans="1:250" ht="12.75" customHeight="1" x14ac:dyDescent="0.2">
      <c r="A21" s="32"/>
      <c r="B21" s="32"/>
      <c r="C21" s="48"/>
      <c r="D21" s="32"/>
      <c r="E21" s="32"/>
      <c r="F21" s="38" t="s">
        <v>17</v>
      </c>
      <c r="G21" s="11"/>
      <c r="H21" s="24"/>
      <c r="I21" s="21"/>
      <c r="J21" s="12"/>
      <c r="K21" s="19"/>
      <c r="L21" s="18"/>
    </row>
    <row r="22" spans="1:250" ht="12.75" customHeight="1" x14ac:dyDescent="0.2">
      <c r="A22" s="32"/>
      <c r="B22" s="32"/>
      <c r="C22" s="52">
        <v>295001301</v>
      </c>
      <c r="D22" s="53" t="s">
        <v>20</v>
      </c>
      <c r="E22" s="38"/>
      <c r="F22" s="53" t="s">
        <v>27</v>
      </c>
      <c r="G22" s="11"/>
      <c r="H22" s="83">
        <v>1.69</v>
      </c>
      <c r="I22" s="21"/>
      <c r="J22" s="12" t="str">
        <f t="shared" si="0"/>
        <v xml:space="preserve">  </v>
      </c>
      <c r="K22" s="19"/>
    </row>
    <row r="23" spans="1:250" ht="12.75" customHeight="1" x14ac:dyDescent="0.2">
      <c r="A23" s="6"/>
      <c r="B23" s="7"/>
      <c r="C23" s="52">
        <v>295001401</v>
      </c>
      <c r="D23" s="53" t="s">
        <v>21</v>
      </c>
      <c r="E23" s="38"/>
      <c r="F23" s="53" t="s">
        <v>28</v>
      </c>
      <c r="G23" s="11"/>
      <c r="H23" s="83">
        <v>2.08</v>
      </c>
      <c r="I23" s="21"/>
      <c r="J23" s="12" t="str">
        <f t="shared" si="0"/>
        <v xml:space="preserve">  </v>
      </c>
      <c r="K23" s="19"/>
    </row>
    <row r="24" spans="1:250" ht="12.75" customHeight="1" x14ac:dyDescent="0.2">
      <c r="A24" s="6"/>
      <c r="B24" s="7"/>
      <c r="C24" s="52">
        <v>295001501</v>
      </c>
      <c r="D24" s="53" t="s">
        <v>22</v>
      </c>
      <c r="E24" s="6"/>
      <c r="F24" s="53" t="s">
        <v>29</v>
      </c>
      <c r="G24" s="38"/>
      <c r="H24" s="83">
        <v>3.04</v>
      </c>
      <c r="I24" s="6"/>
      <c r="J24" s="12" t="str">
        <f t="shared" si="0"/>
        <v xml:space="preserve">  </v>
      </c>
      <c r="K24" s="19"/>
    </row>
    <row r="25" spans="1:250" ht="12.75" customHeight="1" x14ac:dyDescent="0.2">
      <c r="A25" s="6"/>
      <c r="B25" s="6"/>
      <c r="C25" s="52">
        <v>295001001</v>
      </c>
      <c r="D25" s="53" t="s">
        <v>23</v>
      </c>
      <c r="E25" s="38"/>
      <c r="F25" s="53" t="s">
        <v>30</v>
      </c>
      <c r="G25" s="34"/>
      <c r="H25" s="83">
        <v>5.22</v>
      </c>
      <c r="I25" s="21">
        <v>14.4</v>
      </c>
      <c r="J25" s="12" t="str">
        <f t="shared" si="0"/>
        <v xml:space="preserve">  </v>
      </c>
    </row>
    <row r="26" spans="1:250" ht="12.75" customHeight="1" x14ac:dyDescent="0.2">
      <c r="A26" s="6"/>
      <c r="B26" s="7"/>
      <c r="C26" s="52">
        <v>295001101</v>
      </c>
      <c r="D26" s="53" t="s">
        <v>24</v>
      </c>
      <c r="E26" s="38"/>
      <c r="F26" s="53" t="s">
        <v>31</v>
      </c>
      <c r="G26" s="34"/>
      <c r="H26" s="83">
        <v>8.82</v>
      </c>
      <c r="I26" s="21">
        <v>19.899999999999999</v>
      </c>
      <c r="J26" s="12" t="str">
        <f t="shared" si="0"/>
        <v xml:space="preserve">  </v>
      </c>
      <c r="K26" s="18"/>
      <c r="L26" s="18"/>
      <c r="M26" s="6"/>
    </row>
    <row r="27" spans="1:250" ht="12.75" customHeight="1" x14ac:dyDescent="0.2">
      <c r="A27" s="6"/>
      <c r="B27" s="7"/>
      <c r="C27" s="52">
        <v>295001201</v>
      </c>
      <c r="D27" s="53" t="s">
        <v>25</v>
      </c>
      <c r="E27" s="38"/>
      <c r="F27" s="53" t="s">
        <v>32</v>
      </c>
      <c r="G27" s="34"/>
      <c r="H27" s="83">
        <v>15.13</v>
      </c>
      <c r="I27" s="21"/>
      <c r="J27" s="12" t="str">
        <f t="shared" si="0"/>
        <v xml:space="preserve">  </v>
      </c>
      <c r="K27" s="18"/>
      <c r="L27" s="18"/>
      <c r="M27" s="6"/>
    </row>
    <row r="28" spans="1:250" ht="12.75" customHeight="1" x14ac:dyDescent="0.2">
      <c r="A28" s="6"/>
      <c r="B28" s="7"/>
      <c r="C28" s="84">
        <v>295001701</v>
      </c>
      <c r="D28" s="85" t="s">
        <v>161</v>
      </c>
      <c r="E28" s="38"/>
      <c r="F28" s="53" t="s">
        <v>162</v>
      </c>
      <c r="G28" s="34"/>
      <c r="H28" s="83">
        <v>23.35</v>
      </c>
      <c r="I28" s="21"/>
      <c r="J28" s="12" t="str">
        <f t="shared" si="0"/>
        <v xml:space="preserve">  </v>
      </c>
      <c r="K28" s="18"/>
      <c r="L28" s="18"/>
      <c r="M28" s="6"/>
    </row>
    <row r="29" spans="1:250" ht="12.75" customHeight="1" x14ac:dyDescent="0.2">
      <c r="A29" s="6"/>
      <c r="B29" s="7"/>
      <c r="C29" s="52">
        <v>295001802</v>
      </c>
      <c r="D29" s="53" t="s">
        <v>26</v>
      </c>
      <c r="E29" s="32"/>
      <c r="F29" s="53" t="s">
        <v>33</v>
      </c>
      <c r="G29" s="34"/>
      <c r="H29" s="83">
        <v>37.729999999999997</v>
      </c>
      <c r="I29" s="21"/>
      <c r="J29" s="12" t="str">
        <f t="shared" si="0"/>
        <v xml:space="preserve">  </v>
      </c>
      <c r="K29" s="18"/>
      <c r="L29" s="18"/>
      <c r="M29" s="6"/>
    </row>
    <row r="30" spans="1:250" ht="12.75" customHeight="1" x14ac:dyDescent="0.2">
      <c r="A30" s="55" t="s">
        <v>34</v>
      </c>
      <c r="B30" s="32"/>
      <c r="C30" s="48"/>
      <c r="D30" s="6"/>
      <c r="E30" s="6"/>
      <c r="F30" s="38"/>
      <c r="G30" s="38"/>
      <c r="H30" s="59"/>
      <c r="I30" s="6"/>
      <c r="J30" s="12"/>
      <c r="K30" s="18"/>
      <c r="L30" s="18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50" ht="12.75" customHeight="1" x14ac:dyDescent="0.2">
      <c r="A31" s="6"/>
      <c r="B31" s="32"/>
      <c r="C31" s="48"/>
      <c r="D31" s="46"/>
      <c r="E31" s="38"/>
      <c r="F31" s="38"/>
      <c r="G31" s="34"/>
      <c r="H31" s="37"/>
      <c r="I31" s="21">
        <v>45.7</v>
      </c>
      <c r="J31" s="12"/>
      <c r="K31" s="18"/>
      <c r="L31" s="18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50" ht="12.75" customHeight="1" x14ac:dyDescent="0.2">
      <c r="A32" s="7" t="s">
        <v>35</v>
      </c>
      <c r="B32" s="7"/>
      <c r="C32" s="48"/>
      <c r="D32" s="28"/>
      <c r="E32" s="28"/>
      <c r="F32" s="6"/>
      <c r="G32" s="29"/>
      <c r="H32" s="71"/>
      <c r="I32" s="60"/>
      <c r="J32" s="12"/>
      <c r="K32" s="18"/>
      <c r="L32" s="18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2.75" customHeight="1" x14ac:dyDescent="0.2">
      <c r="A33" s="7"/>
      <c r="B33" s="7"/>
      <c r="C33" s="48"/>
      <c r="D33" s="28"/>
      <c r="E33" s="28"/>
      <c r="F33" s="38" t="s">
        <v>16</v>
      </c>
      <c r="G33" s="29"/>
      <c r="H33" s="71"/>
      <c r="I33" s="60"/>
      <c r="J33" s="12"/>
      <c r="K33" s="18"/>
      <c r="L33" s="18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2.75" customHeight="1" x14ac:dyDescent="0.2">
      <c r="A34" s="7"/>
      <c r="B34" s="7"/>
      <c r="C34" s="52">
        <v>3004373</v>
      </c>
      <c r="D34" s="53" t="s">
        <v>36</v>
      </c>
      <c r="E34" s="28"/>
      <c r="F34" s="53" t="s">
        <v>40</v>
      </c>
      <c r="G34" s="29"/>
      <c r="H34" s="37">
        <v>1.78</v>
      </c>
      <c r="I34" s="21">
        <v>20.2</v>
      </c>
      <c r="J34" s="12" t="str">
        <f t="shared" si="0"/>
        <v xml:space="preserve">  </v>
      </c>
      <c r="K34" s="18"/>
      <c r="L34" s="18"/>
      <c r="M34" s="6"/>
    </row>
    <row r="35" spans="1:249" ht="12.75" customHeight="1" x14ac:dyDescent="0.2">
      <c r="A35" s="7"/>
      <c r="B35" s="7"/>
      <c r="C35" s="52">
        <v>3004375</v>
      </c>
      <c r="D35" s="53" t="s">
        <v>37</v>
      </c>
      <c r="E35" s="28"/>
      <c r="F35" s="53" t="s">
        <v>40</v>
      </c>
      <c r="G35" s="29"/>
      <c r="H35" s="37">
        <v>1.78</v>
      </c>
      <c r="I35" s="21">
        <v>26.2</v>
      </c>
      <c r="J35" s="12" t="str">
        <f t="shared" si="0"/>
        <v xml:space="preserve">  </v>
      </c>
      <c r="K35" s="18"/>
      <c r="L35" s="18"/>
      <c r="M35" s="6"/>
    </row>
    <row r="36" spans="1:249" ht="12.75" customHeight="1" x14ac:dyDescent="0.2">
      <c r="A36" s="7"/>
      <c r="B36" s="7"/>
      <c r="C36" s="52">
        <v>3004374</v>
      </c>
      <c r="D36" s="53" t="s">
        <v>38</v>
      </c>
      <c r="E36" s="28"/>
      <c r="F36" s="53" t="s">
        <v>40</v>
      </c>
      <c r="G36" s="29"/>
      <c r="H36" s="37">
        <v>2.41</v>
      </c>
      <c r="I36" s="21">
        <v>48.5</v>
      </c>
      <c r="J36" s="12" t="str">
        <f t="shared" si="0"/>
        <v xml:space="preserve">  </v>
      </c>
      <c r="K36" s="18"/>
      <c r="L36" s="18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12.75" customHeight="1" x14ac:dyDescent="0.2">
      <c r="A37" s="7"/>
      <c r="B37" s="7"/>
      <c r="C37" s="52">
        <v>3061203</v>
      </c>
      <c r="D37" s="53" t="s">
        <v>39</v>
      </c>
      <c r="E37" s="38"/>
      <c r="F37" s="53" t="s">
        <v>40</v>
      </c>
      <c r="G37" s="29"/>
      <c r="H37" s="37">
        <v>2.41</v>
      </c>
      <c r="I37" s="21">
        <v>82.8</v>
      </c>
      <c r="J37" s="12" t="str">
        <f t="shared" si="0"/>
        <v xml:space="preserve">  </v>
      </c>
      <c r="K37" s="18"/>
      <c r="L37" s="18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2.75" customHeight="1" x14ac:dyDescent="0.2">
      <c r="A38" s="7"/>
      <c r="B38" s="7"/>
      <c r="C38" s="52"/>
      <c r="D38" s="53"/>
      <c r="E38" s="38"/>
      <c r="F38" s="53"/>
      <c r="G38" s="29"/>
      <c r="H38" s="71"/>
      <c r="I38" s="21"/>
      <c r="J38" s="12"/>
      <c r="K38" s="18"/>
      <c r="L38" s="18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2.75" customHeight="1" x14ac:dyDescent="0.2">
      <c r="A39" s="7" t="s">
        <v>41</v>
      </c>
      <c r="B39" s="7"/>
      <c r="C39" s="48"/>
      <c r="D39" s="28"/>
      <c r="E39" s="28"/>
      <c r="F39" s="38"/>
      <c r="G39" s="66"/>
      <c r="H39" s="73"/>
      <c r="I39" s="21"/>
      <c r="J39" s="12"/>
      <c r="K39" s="18"/>
      <c r="L39" s="1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2.75" customHeight="1" x14ac:dyDescent="0.2">
      <c r="A40" s="7"/>
      <c r="B40" s="7"/>
      <c r="C40" s="48"/>
      <c r="D40" s="28"/>
      <c r="E40" s="28"/>
      <c r="F40" s="38" t="s">
        <v>16</v>
      </c>
      <c r="G40" s="66"/>
      <c r="H40" s="73"/>
      <c r="I40" s="21"/>
      <c r="J40" s="12"/>
      <c r="K40" s="18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2.75" customHeight="1" x14ac:dyDescent="0.2">
      <c r="A41" s="7"/>
      <c r="B41" s="7"/>
      <c r="C41" s="52">
        <v>295000411</v>
      </c>
      <c r="D41" s="53" t="s">
        <v>42</v>
      </c>
      <c r="E41" s="28"/>
      <c r="F41" s="34" t="s">
        <v>12</v>
      </c>
      <c r="G41" s="66"/>
      <c r="H41" s="86">
        <v>3.39</v>
      </c>
      <c r="I41" s="60"/>
      <c r="J41" s="12" t="str">
        <f t="shared" si="0"/>
        <v xml:space="preserve">  </v>
      </c>
      <c r="K41" s="18"/>
      <c r="L41" s="18"/>
      <c r="M41" s="6"/>
    </row>
    <row r="42" spans="1:249" ht="12.75" customHeight="1" x14ac:dyDescent="0.2">
      <c r="A42" s="7"/>
      <c r="B42" s="7"/>
      <c r="C42" s="52">
        <v>295000412</v>
      </c>
      <c r="D42" s="53" t="s">
        <v>43</v>
      </c>
      <c r="E42" s="28"/>
      <c r="F42" s="34" t="s">
        <v>12</v>
      </c>
      <c r="G42" s="66"/>
      <c r="H42" s="89">
        <v>3.6</v>
      </c>
      <c r="I42" s="21">
        <v>24.9</v>
      </c>
      <c r="J42" s="12" t="str">
        <f t="shared" si="0"/>
        <v xml:space="preserve">  </v>
      </c>
      <c r="K42" s="18"/>
      <c r="L42" s="18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1:249" ht="12.75" customHeight="1" x14ac:dyDescent="0.2">
      <c r="A43" s="7"/>
      <c r="B43" s="7"/>
      <c r="C43" s="48"/>
      <c r="D43" s="34"/>
      <c r="E43" s="28"/>
      <c r="F43" s="34"/>
      <c r="G43" s="29"/>
      <c r="H43" s="37"/>
      <c r="I43" s="21">
        <v>32.9</v>
      </c>
      <c r="J43" s="12"/>
      <c r="K43" s="18"/>
      <c r="L43" s="18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</row>
    <row r="44" spans="1:249" ht="12.75" customHeight="1" x14ac:dyDescent="0.2">
      <c r="A44" s="7"/>
      <c r="B44" s="7"/>
      <c r="C44" s="48"/>
      <c r="D44" s="34"/>
      <c r="E44" s="28"/>
      <c r="F44" s="34"/>
      <c r="G44" s="29"/>
      <c r="H44" s="37"/>
      <c r="I44" s="21">
        <v>62.6</v>
      </c>
      <c r="J44" s="12"/>
      <c r="K44" s="18"/>
      <c r="L44" s="18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</row>
    <row r="45" spans="1:249" ht="12.75" customHeight="1" x14ac:dyDescent="0.2">
      <c r="A45" s="7"/>
      <c r="B45" s="7"/>
      <c r="C45" s="48"/>
      <c r="D45" s="34"/>
      <c r="E45" s="28"/>
      <c r="F45" s="34"/>
      <c r="G45" s="29"/>
      <c r="H45" s="37"/>
      <c r="I45" s="21"/>
      <c r="J45" s="12"/>
      <c r="K45" s="18"/>
      <c r="L45" s="18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</row>
    <row r="46" spans="1:249" ht="12.75" customHeight="1" x14ac:dyDescent="0.2">
      <c r="A46" s="39" t="s">
        <v>44</v>
      </c>
      <c r="B46" s="7"/>
      <c r="C46" s="6"/>
      <c r="D46" s="6"/>
      <c r="E46" s="24"/>
      <c r="F46" s="38"/>
      <c r="G46" s="6"/>
      <c r="H46" s="6"/>
      <c r="I46" s="21"/>
      <c r="J46" s="12"/>
      <c r="K46" s="18"/>
      <c r="L46" s="18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</row>
    <row r="47" spans="1:249" ht="12.75" customHeight="1" x14ac:dyDescent="0.2">
      <c r="A47" s="39"/>
      <c r="B47" s="7"/>
      <c r="C47" s="6"/>
      <c r="D47" s="6"/>
      <c r="E47" s="24"/>
      <c r="F47" s="40" t="s">
        <v>14</v>
      </c>
      <c r="G47" s="6"/>
      <c r="H47" s="6"/>
      <c r="I47" s="21"/>
      <c r="J47" s="12"/>
      <c r="K47" s="18"/>
      <c r="L47" s="18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</row>
    <row r="48" spans="1:249" ht="12.75" customHeight="1" x14ac:dyDescent="0.2">
      <c r="A48" s="7"/>
      <c r="B48" s="7"/>
      <c r="C48" s="52">
        <v>275024030</v>
      </c>
      <c r="D48" s="53" t="s">
        <v>45</v>
      </c>
      <c r="E48" s="24"/>
      <c r="F48" s="53" t="s">
        <v>48</v>
      </c>
      <c r="G48" s="6"/>
      <c r="H48" s="37">
        <v>2.13</v>
      </c>
      <c r="I48" s="21"/>
      <c r="J48" s="12" t="str">
        <f t="shared" ref="J48:J55" si="1">IF($J$8&gt;0,H48*(100%-$J$8),CLEAN("  "))</f>
        <v xml:space="preserve">  </v>
      </c>
      <c r="K48" s="18"/>
      <c r="L48" s="18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</row>
    <row r="49" spans="1:249" ht="12.75" customHeight="1" x14ac:dyDescent="0.2">
      <c r="A49" s="7"/>
      <c r="B49" s="7"/>
      <c r="C49" s="52">
        <v>275024130</v>
      </c>
      <c r="D49" s="53" t="s">
        <v>46</v>
      </c>
      <c r="E49" s="24"/>
      <c r="F49" s="53" t="s">
        <v>49</v>
      </c>
      <c r="G49" s="6"/>
      <c r="H49" s="37">
        <v>2.6</v>
      </c>
      <c r="I49" s="21"/>
      <c r="J49" s="12" t="str">
        <f t="shared" si="1"/>
        <v xml:space="preserve">  </v>
      </c>
      <c r="K49" s="18"/>
      <c r="L49" s="18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</row>
    <row r="50" spans="1:249" ht="12.75" customHeight="1" x14ac:dyDescent="0.2">
      <c r="A50" s="7"/>
      <c r="B50" s="7"/>
      <c r="C50" s="52">
        <v>275024150</v>
      </c>
      <c r="D50" s="53">
        <v>25</v>
      </c>
      <c r="E50" s="24"/>
      <c r="F50" s="53" t="s">
        <v>50</v>
      </c>
      <c r="G50" s="6"/>
      <c r="H50" s="37">
        <v>3.95</v>
      </c>
      <c r="I50" s="21"/>
      <c r="J50" s="12" t="str">
        <f t="shared" si="1"/>
        <v xml:space="preserve">  </v>
      </c>
      <c r="K50" s="18"/>
      <c r="L50" s="18"/>
      <c r="M50" s="6"/>
    </row>
    <row r="51" spans="1:249" ht="12.75" customHeight="1" x14ac:dyDescent="0.2">
      <c r="A51" s="7"/>
      <c r="B51" s="39"/>
      <c r="C51" s="52">
        <v>275024210</v>
      </c>
      <c r="D51" s="53">
        <v>32</v>
      </c>
      <c r="E51" s="24"/>
      <c r="F51" s="53" t="s">
        <v>51</v>
      </c>
      <c r="G51" s="6"/>
      <c r="H51" s="37">
        <v>6.48</v>
      </c>
      <c r="I51" s="21"/>
      <c r="J51" s="12" t="str">
        <f t="shared" si="1"/>
        <v xml:space="preserve">  </v>
      </c>
      <c r="K51" s="18"/>
      <c r="L51" s="18"/>
      <c r="M51" s="6"/>
    </row>
    <row r="52" spans="1:249" ht="12.75" customHeight="1" x14ac:dyDescent="0.2">
      <c r="A52" s="6"/>
      <c r="B52" s="39"/>
      <c r="C52" s="52">
        <v>275024230</v>
      </c>
      <c r="D52" s="53">
        <v>40</v>
      </c>
      <c r="E52" s="24"/>
      <c r="F52" s="53" t="s">
        <v>52</v>
      </c>
      <c r="G52" s="6"/>
      <c r="H52" s="37">
        <v>11.04</v>
      </c>
      <c r="I52" s="21"/>
      <c r="J52" s="12" t="str">
        <f t="shared" si="1"/>
        <v xml:space="preserve">  </v>
      </c>
      <c r="K52" s="18"/>
      <c r="L52" s="18"/>
      <c r="M52" s="6"/>
    </row>
    <row r="53" spans="1:249" ht="12.75" customHeight="1" x14ac:dyDescent="0.2">
      <c r="A53" s="39"/>
      <c r="B53" s="39"/>
      <c r="C53" s="52">
        <v>275024310</v>
      </c>
      <c r="D53" s="53">
        <v>50</v>
      </c>
      <c r="E53" s="37"/>
      <c r="F53" s="53" t="s">
        <v>53</v>
      </c>
      <c r="G53" s="6"/>
      <c r="H53" s="37">
        <v>15.98</v>
      </c>
      <c r="I53" s="21"/>
      <c r="J53" s="12" t="str">
        <f t="shared" si="1"/>
        <v xml:space="preserve">  </v>
      </c>
      <c r="K53" s="18"/>
      <c r="L53" s="18"/>
      <c r="M53" s="6"/>
    </row>
    <row r="54" spans="1:249" ht="12.75" customHeight="1" x14ac:dyDescent="0.2">
      <c r="A54" s="39"/>
      <c r="B54" s="36"/>
      <c r="C54" s="52">
        <v>275024410</v>
      </c>
      <c r="D54" s="53" t="s">
        <v>47</v>
      </c>
      <c r="E54" s="24"/>
      <c r="F54" s="53" t="s">
        <v>54</v>
      </c>
      <c r="G54" s="6"/>
      <c r="H54" s="37">
        <v>32.770000000000003</v>
      </c>
      <c r="I54" s="21"/>
      <c r="J54" s="12" t="str">
        <f t="shared" si="1"/>
        <v xml:space="preserve">  </v>
      </c>
      <c r="K54" s="18"/>
      <c r="L54" s="18"/>
      <c r="M54" s="6"/>
    </row>
    <row r="55" spans="1:249" ht="12.75" customHeight="1" x14ac:dyDescent="0.2">
      <c r="A55" s="39"/>
      <c r="B55" s="36"/>
      <c r="C55" s="56">
        <v>275024510</v>
      </c>
      <c r="D55" s="53" t="s">
        <v>110</v>
      </c>
      <c r="E55" s="24"/>
      <c r="F55" s="54" t="s">
        <v>111</v>
      </c>
      <c r="G55" s="6"/>
      <c r="H55" s="37">
        <v>57.92</v>
      </c>
      <c r="I55" s="21"/>
      <c r="J55" s="12" t="str">
        <f t="shared" si="1"/>
        <v xml:space="preserve">  </v>
      </c>
      <c r="K55" s="18"/>
      <c r="L55" s="18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</row>
    <row r="56" spans="1:249" ht="12.75" customHeight="1" x14ac:dyDescent="0.2">
      <c r="A56" s="39"/>
      <c r="B56" s="36"/>
      <c r="C56" s="56"/>
      <c r="D56" s="53"/>
      <c r="E56" s="24"/>
      <c r="F56" s="6"/>
      <c r="G56" s="6"/>
      <c r="H56" s="37"/>
      <c r="I56" s="21"/>
      <c r="J56" s="12"/>
      <c r="K56" s="18"/>
      <c r="L56" s="18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</row>
    <row r="57" spans="1:249" s="8" customFormat="1" ht="12.75" customHeight="1" x14ac:dyDescent="0.2">
      <c r="A57" s="7" t="s">
        <v>187</v>
      </c>
      <c r="B57" s="39"/>
      <c r="C57" s="69"/>
      <c r="D57" s="70"/>
      <c r="E57" s="30"/>
      <c r="F57" s="7"/>
      <c r="G57" s="7"/>
      <c r="H57" s="31"/>
      <c r="I57" s="35"/>
      <c r="J57" s="12"/>
      <c r="K57" s="78"/>
      <c r="L57" s="7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</row>
    <row r="58" spans="1:249" ht="12.75" customHeight="1" x14ac:dyDescent="0.2">
      <c r="A58" s="6"/>
      <c r="B58" s="36"/>
      <c r="C58" s="47"/>
      <c r="D58" s="42"/>
      <c r="E58" s="24"/>
      <c r="F58" s="40" t="s">
        <v>14</v>
      </c>
      <c r="G58" s="6"/>
      <c r="H58" s="37"/>
      <c r="I58" s="21"/>
      <c r="J58" s="12"/>
      <c r="K58" s="18"/>
      <c r="L58" s="18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</row>
    <row r="59" spans="1:249" ht="12.75" customHeight="1" x14ac:dyDescent="0.2">
      <c r="A59" s="6"/>
      <c r="B59" s="36"/>
      <c r="C59" s="52">
        <v>275010200</v>
      </c>
      <c r="D59" s="53" t="s">
        <v>55</v>
      </c>
      <c r="E59" s="24"/>
      <c r="F59" s="53" t="s">
        <v>58</v>
      </c>
      <c r="G59" s="6"/>
      <c r="H59" s="37">
        <v>5.17</v>
      </c>
      <c r="I59" s="21">
        <v>17.8</v>
      </c>
      <c r="J59" s="12" t="str">
        <f>IF($J$8&gt;0,H59*(100%-$J$8),CLEAN("  "))</f>
        <v xml:space="preserve">  </v>
      </c>
      <c r="K59" s="18"/>
      <c r="L59" s="18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</row>
    <row r="60" spans="1:249" ht="12.75" customHeight="1" x14ac:dyDescent="0.2">
      <c r="A60" s="6"/>
      <c r="B60" s="36"/>
      <c r="C60" s="52">
        <v>275010210</v>
      </c>
      <c r="D60" s="53" t="s">
        <v>56</v>
      </c>
      <c r="E60" s="24"/>
      <c r="F60" s="53" t="s">
        <v>58</v>
      </c>
      <c r="G60" s="6"/>
      <c r="H60" s="37">
        <v>5.99</v>
      </c>
      <c r="I60" s="21">
        <v>26</v>
      </c>
      <c r="J60" s="12" t="str">
        <f>IF($J$8&gt;0,H60*(100%-$J$8),CLEAN("  "))</f>
        <v xml:space="preserve">  </v>
      </c>
      <c r="K60" s="18"/>
      <c r="L60" s="18"/>
      <c r="M60" s="6"/>
    </row>
    <row r="61" spans="1:249" ht="12.75" customHeight="1" x14ac:dyDescent="0.2">
      <c r="A61" s="6"/>
      <c r="B61" s="6"/>
      <c r="C61" s="52">
        <v>275010220</v>
      </c>
      <c r="D61" s="53" t="s">
        <v>57</v>
      </c>
      <c r="E61" s="24"/>
      <c r="F61" s="53" t="s">
        <v>131</v>
      </c>
      <c r="G61" s="6"/>
      <c r="H61" s="37">
        <v>9.44</v>
      </c>
      <c r="I61" s="21">
        <v>42</v>
      </c>
      <c r="J61" s="12" t="str">
        <f>IF($J$8&gt;0,H61*(100%-$J$8),CLEAN("  "))</f>
        <v xml:space="preserve">  </v>
      </c>
      <c r="K61" s="18"/>
      <c r="L61" s="18"/>
      <c r="M61" s="6"/>
    </row>
    <row r="62" spans="1:249" ht="12.75" customHeight="1" x14ac:dyDescent="0.2">
      <c r="A62" s="6"/>
      <c r="B62" s="6"/>
      <c r="C62" s="67"/>
      <c r="D62" s="62"/>
      <c r="E62" s="6"/>
      <c r="F62" s="53"/>
      <c r="G62" s="6"/>
      <c r="H62" s="37"/>
      <c r="I62" s="21">
        <v>57.7</v>
      </c>
      <c r="J62" s="12"/>
      <c r="K62" s="18"/>
      <c r="L62" s="18"/>
      <c r="M62" s="6"/>
    </row>
    <row r="63" spans="1:249" ht="12.75" customHeight="1" x14ac:dyDescent="0.2">
      <c r="A63" s="6"/>
      <c r="B63" s="6"/>
      <c r="C63" s="67"/>
      <c r="D63" s="62"/>
      <c r="E63" s="6"/>
      <c r="F63" s="53"/>
      <c r="G63" s="6"/>
      <c r="H63" s="37"/>
      <c r="I63" s="21"/>
      <c r="J63" s="12"/>
      <c r="K63" s="18"/>
      <c r="L63" s="18"/>
      <c r="M63" s="6"/>
    </row>
    <row r="64" spans="1:249" ht="12.75" customHeight="1" x14ac:dyDescent="0.2">
      <c r="A64" s="7"/>
      <c r="B64" s="6"/>
      <c r="C64" s="67"/>
      <c r="D64" s="62"/>
      <c r="E64" s="6"/>
      <c r="F64" s="53"/>
      <c r="G64" s="6"/>
      <c r="H64" s="37"/>
      <c r="I64" s="21"/>
      <c r="J64" s="12"/>
      <c r="K64" s="18"/>
      <c r="L64" s="18"/>
      <c r="M64" s="6"/>
    </row>
    <row r="65" spans="1:13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18"/>
      <c r="L65" s="18"/>
      <c r="M65" s="6"/>
    </row>
    <row r="66" spans="1:13" ht="12.75" customHeight="1" x14ac:dyDescent="0.2">
      <c r="A66" s="58" t="s">
        <v>188</v>
      </c>
      <c r="B66" s="6"/>
      <c r="C66" s="6"/>
      <c r="D66" s="6"/>
      <c r="E66" s="6"/>
      <c r="F66" s="1"/>
      <c r="G66" s="6"/>
      <c r="H66" s="6"/>
      <c r="I66" s="6"/>
      <c r="J66" s="6"/>
      <c r="K66" s="18"/>
      <c r="L66" s="18"/>
      <c r="M66" s="6"/>
    </row>
    <row r="67" spans="1:13" ht="12.75" customHeight="1" x14ac:dyDescent="0.2">
      <c r="A67" s="55"/>
      <c r="B67" s="6"/>
      <c r="C67" s="6"/>
      <c r="D67" s="6"/>
      <c r="E67" s="6"/>
      <c r="F67" s="40" t="s">
        <v>14</v>
      </c>
      <c r="G67" s="6"/>
      <c r="H67" s="6"/>
      <c r="I67" s="6"/>
      <c r="J67" s="6"/>
      <c r="K67" s="18"/>
      <c r="L67" s="18"/>
      <c r="M67" s="6"/>
    </row>
    <row r="68" spans="1:13" ht="12.75" customHeight="1" x14ac:dyDescent="0.2">
      <c r="B68" s="36"/>
      <c r="C68" s="52">
        <v>275012000</v>
      </c>
      <c r="D68" s="53" t="s">
        <v>60</v>
      </c>
      <c r="E68" s="24"/>
      <c r="F68" s="53" t="s">
        <v>48</v>
      </c>
      <c r="G68" s="6"/>
      <c r="H68" s="83">
        <v>1.99</v>
      </c>
      <c r="I68" s="21"/>
      <c r="J68" s="12" t="str">
        <f t="shared" ref="J68:J78" si="2">IF($J$8&gt;0,H68*(100%-$J$8),CLEAN("  "))</f>
        <v xml:space="preserve">  </v>
      </c>
      <c r="K68" s="18"/>
      <c r="L68" s="18"/>
      <c r="M68" s="6"/>
    </row>
    <row r="69" spans="1:13" ht="12.75" customHeight="1" x14ac:dyDescent="0.2">
      <c r="B69" s="39"/>
      <c r="C69" s="52">
        <v>275012001</v>
      </c>
      <c r="D69" s="53" t="s">
        <v>56</v>
      </c>
      <c r="E69" s="24"/>
      <c r="F69" s="53" t="s">
        <v>48</v>
      </c>
      <c r="G69" s="6"/>
      <c r="H69" s="83">
        <v>2.27</v>
      </c>
      <c r="I69" s="21">
        <v>20.8</v>
      </c>
      <c r="J69" s="12" t="str">
        <f t="shared" si="2"/>
        <v xml:space="preserve">  </v>
      </c>
      <c r="K69" s="18"/>
      <c r="L69" s="18"/>
      <c r="M69" s="6"/>
    </row>
    <row r="70" spans="1:13" ht="12.75" customHeight="1" x14ac:dyDescent="0.2">
      <c r="B70" s="39"/>
      <c r="C70" s="52">
        <v>275012002</v>
      </c>
      <c r="D70" s="53" t="s">
        <v>57</v>
      </c>
      <c r="E70" s="24"/>
      <c r="F70" s="53" t="s">
        <v>49</v>
      </c>
      <c r="G70" s="6"/>
      <c r="H70" s="83">
        <v>2.62</v>
      </c>
      <c r="I70" s="21">
        <v>25</v>
      </c>
      <c r="J70" s="12" t="str">
        <f t="shared" si="2"/>
        <v xml:space="preserve">  </v>
      </c>
      <c r="K70" s="18"/>
      <c r="L70" s="18"/>
      <c r="M70" s="6"/>
    </row>
    <row r="71" spans="1:13" ht="12.75" customHeight="1" x14ac:dyDescent="0.2">
      <c r="A71" s="6"/>
      <c r="B71" s="39"/>
      <c r="C71" s="52">
        <v>275012003</v>
      </c>
      <c r="D71" s="53" t="s">
        <v>61</v>
      </c>
      <c r="E71" s="24"/>
      <c r="F71" s="53" t="s">
        <v>50</v>
      </c>
      <c r="G71" s="36"/>
      <c r="H71" s="83">
        <v>3.23</v>
      </c>
      <c r="I71" s="21">
        <v>34.799999999999997</v>
      </c>
      <c r="J71" s="12" t="str">
        <f t="shared" si="2"/>
        <v xml:space="preserve">  </v>
      </c>
      <c r="K71" s="18"/>
      <c r="L71" s="18"/>
      <c r="M71" s="6"/>
    </row>
    <row r="72" spans="1:13" ht="12.75" customHeight="1" x14ac:dyDescent="0.2">
      <c r="A72" s="58"/>
      <c r="B72" s="39"/>
      <c r="C72" s="52">
        <v>275012010</v>
      </c>
      <c r="D72" s="53" t="s">
        <v>62</v>
      </c>
      <c r="E72" s="24"/>
      <c r="F72" s="53" t="s">
        <v>67</v>
      </c>
      <c r="G72" s="36"/>
      <c r="H72" s="90">
        <v>5.2</v>
      </c>
      <c r="I72" s="21">
        <v>57.3</v>
      </c>
      <c r="J72" s="12" t="str">
        <f t="shared" si="2"/>
        <v xml:space="preserve">  </v>
      </c>
      <c r="K72" s="18"/>
      <c r="L72" s="18"/>
      <c r="M72" s="6"/>
    </row>
    <row r="73" spans="1:13" ht="12.75" customHeight="1" x14ac:dyDescent="0.2">
      <c r="A73" s="58"/>
      <c r="B73" s="39"/>
      <c r="C73" s="52">
        <v>275012011</v>
      </c>
      <c r="D73" s="53" t="s">
        <v>63</v>
      </c>
      <c r="E73" s="24"/>
      <c r="F73" s="53" t="s">
        <v>51</v>
      </c>
      <c r="G73" s="43"/>
      <c r="H73" s="83">
        <v>6.27</v>
      </c>
      <c r="I73" s="21">
        <v>41</v>
      </c>
      <c r="J73" s="12" t="str">
        <f t="shared" si="2"/>
        <v xml:space="preserve">  </v>
      </c>
      <c r="K73" s="18"/>
      <c r="L73" s="18"/>
      <c r="M73" s="6"/>
    </row>
    <row r="74" spans="1:13" ht="12.75" customHeight="1" x14ac:dyDescent="0.2">
      <c r="A74" s="58"/>
      <c r="B74" s="39"/>
      <c r="C74" s="52">
        <v>275012012</v>
      </c>
      <c r="D74" s="53" t="s">
        <v>64</v>
      </c>
      <c r="E74" s="24"/>
      <c r="F74" s="53" t="s">
        <v>51</v>
      </c>
      <c r="G74" s="43"/>
      <c r="H74" s="83">
        <v>9.35</v>
      </c>
      <c r="I74" s="21">
        <v>46.3</v>
      </c>
      <c r="J74" s="12" t="str">
        <f t="shared" si="2"/>
        <v xml:space="preserve">  </v>
      </c>
      <c r="K74" s="18"/>
      <c r="L74" s="18"/>
      <c r="M74" s="6"/>
    </row>
    <row r="75" spans="1:13" ht="12.75" customHeight="1" x14ac:dyDescent="0.2">
      <c r="A75" s="58"/>
      <c r="B75" s="39"/>
      <c r="C75" s="52">
        <v>275012013</v>
      </c>
      <c r="D75" s="53" t="s">
        <v>65</v>
      </c>
      <c r="E75" s="24"/>
      <c r="F75" s="53" t="s">
        <v>52</v>
      </c>
      <c r="G75" s="43"/>
      <c r="H75" s="83">
        <v>9.89</v>
      </c>
      <c r="I75" s="21">
        <v>59.7</v>
      </c>
      <c r="J75" s="12" t="str">
        <f t="shared" si="2"/>
        <v xml:space="preserve">  </v>
      </c>
      <c r="K75" s="18"/>
      <c r="L75" s="18"/>
      <c r="M75" s="6"/>
    </row>
    <row r="76" spans="1:13" ht="12.75" customHeight="1" x14ac:dyDescent="0.2">
      <c r="A76" s="58"/>
      <c r="B76" s="39"/>
      <c r="C76" s="52">
        <v>275012020</v>
      </c>
      <c r="D76" s="53" t="s">
        <v>66</v>
      </c>
      <c r="E76" s="24"/>
      <c r="F76" s="53" t="s">
        <v>59</v>
      </c>
      <c r="G76" s="43"/>
      <c r="H76" s="83">
        <v>16.23</v>
      </c>
      <c r="I76" s="21">
        <v>77.599999999999994</v>
      </c>
      <c r="J76" s="12" t="str">
        <f t="shared" si="2"/>
        <v xml:space="preserve">  </v>
      </c>
      <c r="K76" s="18"/>
      <c r="L76" s="18"/>
      <c r="M76" s="6"/>
    </row>
    <row r="77" spans="1:13" ht="12.75" customHeight="1" x14ac:dyDescent="0.2">
      <c r="A77" s="58"/>
      <c r="B77" s="39"/>
      <c r="C77" s="52">
        <v>275012096</v>
      </c>
      <c r="D77" s="53" t="s">
        <v>184</v>
      </c>
      <c r="E77" s="24"/>
      <c r="F77" s="53" t="s">
        <v>54</v>
      </c>
      <c r="G77" s="43"/>
      <c r="H77" s="83">
        <v>57.72</v>
      </c>
      <c r="I77" s="21"/>
      <c r="J77" s="12" t="str">
        <f t="shared" si="2"/>
        <v xml:space="preserve">  </v>
      </c>
      <c r="K77" s="18"/>
      <c r="L77" s="18"/>
      <c r="M77" s="6"/>
    </row>
    <row r="78" spans="1:13" ht="12.75" customHeight="1" x14ac:dyDescent="0.2">
      <c r="A78" s="58"/>
      <c r="B78" s="39"/>
      <c r="C78" s="52">
        <v>275012097</v>
      </c>
      <c r="D78" s="53" t="s">
        <v>185</v>
      </c>
      <c r="E78" s="24"/>
      <c r="F78" s="53" t="s">
        <v>111</v>
      </c>
      <c r="G78" s="43"/>
      <c r="H78" s="83">
        <v>74.010000000000005</v>
      </c>
      <c r="I78" s="21"/>
      <c r="J78" s="12" t="str">
        <f t="shared" si="2"/>
        <v xml:space="preserve">  </v>
      </c>
      <c r="K78" s="18"/>
      <c r="L78" s="18"/>
      <c r="M78" s="6"/>
    </row>
    <row r="79" spans="1:13" ht="12.75" customHeight="1" x14ac:dyDescent="0.2">
      <c r="A79" s="58"/>
      <c r="B79" s="39"/>
      <c r="C79" s="52"/>
      <c r="D79" s="53"/>
      <c r="E79" s="24"/>
      <c r="F79" s="53"/>
      <c r="G79" s="43"/>
      <c r="H79" s="37"/>
      <c r="I79" s="21"/>
      <c r="J79" s="12"/>
      <c r="K79" s="18"/>
      <c r="L79" s="18"/>
      <c r="M79" s="6"/>
    </row>
    <row r="80" spans="1:13" ht="12.75" customHeight="1" x14ac:dyDescent="0.2">
      <c r="A80" s="58"/>
      <c r="B80" s="39"/>
      <c r="C80" s="47"/>
      <c r="D80" s="47"/>
      <c r="E80" s="24"/>
      <c r="F80" s="6"/>
      <c r="G80" s="6"/>
      <c r="H80" s="37"/>
      <c r="I80" s="21">
        <v>73.5</v>
      </c>
      <c r="J80" s="12"/>
      <c r="K80" s="18"/>
      <c r="L80" s="18"/>
      <c r="M80" s="6"/>
    </row>
    <row r="81" spans="1:252" ht="12.75" customHeight="1" x14ac:dyDescent="0.2">
      <c r="A81" s="44" t="s">
        <v>189</v>
      </c>
      <c r="B81" s="39"/>
      <c r="C81" s="47"/>
      <c r="D81" s="47"/>
      <c r="E81" s="24"/>
      <c r="F81" s="1"/>
      <c r="G81" s="6"/>
      <c r="H81" s="37"/>
      <c r="I81" s="21"/>
      <c r="J81" s="12"/>
      <c r="K81" s="18"/>
      <c r="L81" s="18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</row>
    <row r="82" spans="1:252" ht="12.75" customHeight="1" x14ac:dyDescent="0.2">
      <c r="A82" s="55"/>
      <c r="B82" s="39"/>
      <c r="C82" s="47"/>
      <c r="D82" s="47"/>
      <c r="E82" s="24"/>
      <c r="F82" s="40" t="s">
        <v>14</v>
      </c>
      <c r="G82" s="6"/>
      <c r="H82" s="37"/>
      <c r="I82" s="21"/>
      <c r="J82" s="12"/>
      <c r="K82" s="18"/>
      <c r="L82" s="18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</row>
    <row r="83" spans="1:252" ht="12.75" customHeight="1" x14ac:dyDescent="0.2">
      <c r="B83" s="39"/>
      <c r="C83" s="52">
        <v>275012100</v>
      </c>
      <c r="D83" s="53" t="s">
        <v>60</v>
      </c>
      <c r="E83" s="24"/>
      <c r="F83" s="53" t="s">
        <v>48</v>
      </c>
      <c r="G83" s="6"/>
      <c r="H83" s="83">
        <v>4.6100000000000003</v>
      </c>
      <c r="I83" s="21">
        <v>44.9</v>
      </c>
      <c r="J83" s="12" t="str">
        <f t="shared" ref="J83:J92" si="3">IF($J$8&gt;0,H83*(100%-$J$8),CLEAN("  "))</f>
        <v xml:space="preserve">  </v>
      </c>
      <c r="K83" s="18"/>
      <c r="L83" s="18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</row>
    <row r="84" spans="1:252" ht="12.75" customHeight="1" x14ac:dyDescent="0.2">
      <c r="B84" s="36"/>
      <c r="C84" s="52">
        <v>275012101</v>
      </c>
      <c r="D84" s="53" t="s">
        <v>56</v>
      </c>
      <c r="E84" s="24"/>
      <c r="F84" s="53" t="s">
        <v>49</v>
      </c>
      <c r="G84" s="6"/>
      <c r="H84" s="83">
        <v>4.87</v>
      </c>
      <c r="I84" s="21"/>
      <c r="J84" s="12" t="str">
        <f t="shared" si="3"/>
        <v xml:space="preserve">  </v>
      </c>
      <c r="K84" s="18"/>
      <c r="L84" s="18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</row>
    <row r="85" spans="1:252" ht="12.75" customHeight="1" x14ac:dyDescent="0.2">
      <c r="B85" s="36"/>
      <c r="C85" s="52">
        <v>275012102</v>
      </c>
      <c r="D85" s="53" t="s">
        <v>57</v>
      </c>
      <c r="E85" s="24"/>
      <c r="F85" s="53" t="s">
        <v>50</v>
      </c>
      <c r="G85" s="6"/>
      <c r="H85" s="83">
        <v>6.34</v>
      </c>
      <c r="I85" s="21">
        <v>198.4</v>
      </c>
      <c r="J85" s="12" t="str">
        <f t="shared" si="3"/>
        <v xml:space="preserve">  </v>
      </c>
      <c r="K85" s="18"/>
      <c r="L85" s="18"/>
      <c r="M85" s="6"/>
    </row>
    <row r="86" spans="1:252" ht="12.75" customHeight="1" x14ac:dyDescent="0.2">
      <c r="A86" s="6"/>
      <c r="B86" s="36"/>
      <c r="C86" s="52">
        <v>275012103</v>
      </c>
      <c r="D86" s="53" t="s">
        <v>68</v>
      </c>
      <c r="E86" s="24"/>
      <c r="F86" s="53" t="s">
        <v>67</v>
      </c>
      <c r="G86" s="6"/>
      <c r="H86" s="83">
        <v>6.95</v>
      </c>
      <c r="I86" s="21">
        <v>220.9</v>
      </c>
      <c r="J86" s="12" t="str">
        <f t="shared" si="3"/>
        <v xml:space="preserve">  </v>
      </c>
      <c r="K86" s="18"/>
      <c r="L86" s="18"/>
      <c r="M86" s="6"/>
    </row>
    <row r="87" spans="1:252" ht="12.75" customHeight="1" x14ac:dyDescent="0.2">
      <c r="A87" s="6"/>
      <c r="B87" s="36"/>
      <c r="C87" s="52">
        <v>275012104</v>
      </c>
      <c r="D87" s="53" t="s">
        <v>62</v>
      </c>
      <c r="E87" s="24"/>
      <c r="F87" s="53" t="s">
        <v>67</v>
      </c>
      <c r="G87" s="6"/>
      <c r="H87" s="87">
        <v>10.64</v>
      </c>
      <c r="I87" s="21">
        <v>267.2</v>
      </c>
      <c r="J87" s="12" t="str">
        <f t="shared" si="3"/>
        <v xml:space="preserve">  </v>
      </c>
      <c r="M87" s="6"/>
    </row>
    <row r="88" spans="1:252" ht="12.75" customHeight="1" x14ac:dyDescent="0.2">
      <c r="A88" s="68"/>
      <c r="B88" s="39"/>
      <c r="C88" s="52">
        <v>275012111</v>
      </c>
      <c r="D88" s="53" t="s">
        <v>63</v>
      </c>
      <c r="E88" s="24"/>
      <c r="F88" s="53" t="s">
        <v>51</v>
      </c>
      <c r="G88" s="6"/>
      <c r="H88" s="83">
        <v>11.95</v>
      </c>
      <c r="I88" s="21">
        <v>267.2</v>
      </c>
      <c r="J88" s="12" t="str">
        <f t="shared" si="3"/>
        <v xml:space="preserve">  </v>
      </c>
      <c r="M88" s="6"/>
    </row>
    <row r="89" spans="1:252" ht="12.75" customHeight="1" x14ac:dyDescent="0.2">
      <c r="A89" s="68"/>
      <c r="B89" s="39"/>
      <c r="C89" s="52">
        <v>275012113</v>
      </c>
      <c r="D89" s="53" t="s">
        <v>65</v>
      </c>
      <c r="E89" s="34"/>
      <c r="F89" s="53" t="s">
        <v>52</v>
      </c>
      <c r="G89" s="59"/>
      <c r="H89" s="83">
        <v>17.899999999999999</v>
      </c>
      <c r="I89" s="60"/>
      <c r="J89" s="12" t="str">
        <f t="shared" si="3"/>
        <v xml:space="preserve">  </v>
      </c>
      <c r="M89" s="6"/>
    </row>
    <row r="90" spans="1:252" ht="12.75" customHeight="1" x14ac:dyDescent="0.2">
      <c r="A90" s="68"/>
      <c r="B90" s="39"/>
      <c r="C90" s="53" t="s">
        <v>112</v>
      </c>
      <c r="D90" s="53" t="s">
        <v>115</v>
      </c>
      <c r="E90" s="6"/>
      <c r="F90" s="53" t="s">
        <v>59</v>
      </c>
      <c r="G90" s="6"/>
      <c r="H90" s="83">
        <v>36.17</v>
      </c>
      <c r="I90" s="6"/>
      <c r="J90" s="12" t="str">
        <f t="shared" si="3"/>
        <v xml:space="preserve">  </v>
      </c>
    </row>
    <row r="91" spans="1:252" ht="12.75" customHeight="1" x14ac:dyDescent="0.2">
      <c r="A91" s="6"/>
      <c r="B91" s="36"/>
      <c r="C91" s="53" t="s">
        <v>113</v>
      </c>
      <c r="D91" s="53" t="s">
        <v>116</v>
      </c>
      <c r="E91" s="6"/>
      <c r="F91" s="53" t="s">
        <v>54</v>
      </c>
      <c r="G91" s="6"/>
      <c r="H91" s="83">
        <v>70.81</v>
      </c>
      <c r="I91" s="6"/>
      <c r="J91" s="12" t="str">
        <f t="shared" si="3"/>
        <v xml:space="preserve">  </v>
      </c>
    </row>
    <row r="92" spans="1:252" ht="12.75" customHeight="1" x14ac:dyDescent="0.2">
      <c r="A92" s="6"/>
      <c r="B92" s="36"/>
      <c r="C92" s="53" t="s">
        <v>114</v>
      </c>
      <c r="D92" s="53" t="s">
        <v>117</v>
      </c>
      <c r="E92" s="6"/>
      <c r="F92" s="53" t="s">
        <v>111</v>
      </c>
      <c r="G92" s="6"/>
      <c r="H92" s="90">
        <v>100.32</v>
      </c>
      <c r="I92" s="6"/>
      <c r="J92" s="12" t="str">
        <f t="shared" si="3"/>
        <v xml:space="preserve">  </v>
      </c>
    </row>
    <row r="93" spans="1:252" ht="12.75" customHeight="1" x14ac:dyDescent="0.2">
      <c r="A93" s="6"/>
      <c r="B93" s="36"/>
      <c r="C93" s="53"/>
      <c r="D93" s="53"/>
      <c r="E93" s="6"/>
      <c r="F93" s="53"/>
      <c r="G93" s="6"/>
      <c r="H93" s="6"/>
      <c r="I93" s="6"/>
      <c r="J93" s="6"/>
    </row>
    <row r="94" spans="1:252" ht="12.75" customHeight="1" x14ac:dyDescent="0.2">
      <c r="A94" s="44"/>
      <c r="B94" s="36"/>
      <c r="C94" s="47"/>
      <c r="D94" s="38"/>
      <c r="E94" s="38"/>
      <c r="F94" s="72"/>
      <c r="G94" s="38"/>
      <c r="H94" s="71"/>
      <c r="I94" s="21"/>
      <c r="J94" s="12"/>
    </row>
    <row r="95" spans="1:252" ht="12.75" customHeight="1" x14ac:dyDescent="0.2">
      <c r="A95" s="58" t="s">
        <v>190</v>
      </c>
      <c r="B95" s="36"/>
      <c r="C95" s="47"/>
      <c r="D95" s="38"/>
      <c r="E95" s="38"/>
      <c r="F95" s="1"/>
      <c r="G95" s="38"/>
      <c r="H95" s="71"/>
      <c r="I95" s="21"/>
      <c r="J95" s="12"/>
    </row>
    <row r="96" spans="1:252" ht="12.75" customHeight="1" x14ac:dyDescent="0.2">
      <c r="A96" s="55"/>
      <c r="B96" s="36"/>
      <c r="C96" s="47"/>
      <c r="D96" s="38"/>
      <c r="E96" s="38"/>
      <c r="F96" s="40" t="s">
        <v>14</v>
      </c>
      <c r="G96" s="38"/>
      <c r="H96" s="71"/>
      <c r="I96" s="21"/>
      <c r="J96" s="12"/>
    </row>
    <row r="97" spans="1:248" ht="12.75" customHeight="1" x14ac:dyDescent="0.2">
      <c r="A97" s="6"/>
      <c r="B97" s="36"/>
      <c r="C97" s="83">
        <v>275012106</v>
      </c>
      <c r="D97" s="53" t="s">
        <v>119</v>
      </c>
      <c r="E97" s="38"/>
      <c r="F97" s="57" t="s">
        <v>48</v>
      </c>
      <c r="G97" s="38"/>
      <c r="H97" s="38">
        <v>6.52</v>
      </c>
      <c r="I97" s="6"/>
      <c r="J97" s="12" t="str">
        <f>IF($J$8&gt;0,H97*(100%-$J$8),CLEAN("  "))</f>
        <v xml:space="preserve">  </v>
      </c>
      <c r="L97" s="18"/>
    </row>
    <row r="98" spans="1:248" ht="12.75" customHeight="1" x14ac:dyDescent="0.2">
      <c r="B98" s="6"/>
      <c r="C98" s="52">
        <v>295012201</v>
      </c>
      <c r="D98" s="53" t="s">
        <v>57</v>
      </c>
      <c r="E98" s="24"/>
      <c r="F98" s="57" t="s">
        <v>49</v>
      </c>
      <c r="G98" s="59"/>
      <c r="H98" s="37">
        <v>5.03</v>
      </c>
      <c r="I98" s="60"/>
      <c r="J98" s="12" t="str">
        <f t="shared" ref="J98:J105" si="4">IF($J$8&gt;0,H98*(100%-$J$8),CLEAN("  "))</f>
        <v xml:space="preserve">  </v>
      </c>
      <c r="L98" s="18"/>
    </row>
    <row r="99" spans="1:248" ht="12.75" customHeight="1" x14ac:dyDescent="0.2">
      <c r="B99" s="6"/>
      <c r="C99" s="52">
        <v>295012202</v>
      </c>
      <c r="D99" s="53" t="s">
        <v>120</v>
      </c>
      <c r="E99" s="24"/>
      <c r="F99" s="57" t="s">
        <v>130</v>
      </c>
      <c r="G99" s="38"/>
      <c r="H99" s="38">
        <v>16.559999999999999</v>
      </c>
      <c r="I99" s="21">
        <v>29.8</v>
      </c>
      <c r="J99" s="12" t="str">
        <f t="shared" si="4"/>
        <v xml:space="preserve">  </v>
      </c>
      <c r="L99" s="18"/>
    </row>
    <row r="100" spans="1:248" ht="12.75" customHeight="1" x14ac:dyDescent="0.2">
      <c r="B100" s="6"/>
      <c r="C100" s="52">
        <v>295012209</v>
      </c>
      <c r="D100" s="53" t="s">
        <v>121</v>
      </c>
      <c r="E100" s="38"/>
      <c r="F100" s="57" t="s">
        <v>126</v>
      </c>
      <c r="G100" s="38"/>
      <c r="H100" s="38">
        <v>19.16</v>
      </c>
      <c r="I100" s="6"/>
      <c r="J100" s="12" t="str">
        <f t="shared" si="4"/>
        <v xml:space="preserve">  </v>
      </c>
      <c r="K100" s="18"/>
      <c r="L100" s="18"/>
    </row>
    <row r="101" spans="1:248" ht="12.75" customHeight="1" x14ac:dyDescent="0.2">
      <c r="A101" s="6"/>
      <c r="B101" s="6"/>
      <c r="C101" s="52">
        <v>295012210</v>
      </c>
      <c r="D101" s="53" t="s">
        <v>69</v>
      </c>
      <c r="E101" s="38"/>
      <c r="F101" s="57" t="s">
        <v>126</v>
      </c>
      <c r="G101" s="38"/>
      <c r="H101" s="37">
        <v>10.48</v>
      </c>
      <c r="I101" s="6"/>
      <c r="J101" s="12" t="str">
        <f t="shared" si="4"/>
        <v xml:space="preserve">  </v>
      </c>
      <c r="K101" s="18"/>
      <c r="L101" s="18"/>
    </row>
    <row r="102" spans="1:248" ht="12.75" customHeight="1" x14ac:dyDescent="0.2">
      <c r="A102" s="6"/>
      <c r="B102" s="36"/>
      <c r="C102" s="52">
        <v>295012211</v>
      </c>
      <c r="D102" s="53" t="s">
        <v>122</v>
      </c>
      <c r="E102" s="38"/>
      <c r="F102" s="57" t="s">
        <v>127</v>
      </c>
      <c r="G102" s="38"/>
      <c r="H102" s="38">
        <v>17.88</v>
      </c>
      <c r="I102" s="6"/>
      <c r="J102" s="12" t="str">
        <f t="shared" si="4"/>
        <v xml:space="preserve">  </v>
      </c>
      <c r="K102" s="18"/>
      <c r="L102" s="18"/>
    </row>
    <row r="103" spans="1:248" ht="12.75" customHeight="1" x14ac:dyDescent="0.2">
      <c r="A103" s="6"/>
      <c r="B103" s="36"/>
      <c r="C103" s="52">
        <v>295012212</v>
      </c>
      <c r="D103" s="53" t="s">
        <v>123</v>
      </c>
      <c r="E103" s="38"/>
      <c r="F103" s="57" t="s">
        <v>127</v>
      </c>
      <c r="G103" s="38"/>
      <c r="H103" s="38">
        <v>20.37</v>
      </c>
      <c r="I103" s="6"/>
      <c r="J103" s="12" t="str">
        <f t="shared" si="4"/>
        <v xml:space="preserve">  </v>
      </c>
      <c r="K103" s="18"/>
      <c r="L103" s="1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</row>
    <row r="104" spans="1:248" ht="12.75" customHeight="1" x14ac:dyDescent="0.2">
      <c r="A104" s="6"/>
      <c r="B104" s="36"/>
      <c r="C104" s="52">
        <v>295012220</v>
      </c>
      <c r="D104" s="53" t="s">
        <v>124</v>
      </c>
      <c r="E104" s="38"/>
      <c r="F104" s="57" t="s">
        <v>128</v>
      </c>
      <c r="G104" s="38"/>
      <c r="H104" s="38">
        <v>24.19</v>
      </c>
      <c r="I104" s="6"/>
      <c r="J104" s="12" t="str">
        <f t="shared" si="4"/>
        <v xml:space="preserve">  </v>
      </c>
      <c r="K104" s="18"/>
      <c r="L104" s="1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</row>
    <row r="105" spans="1:248" ht="12.75" customHeight="1" x14ac:dyDescent="0.2">
      <c r="A105" s="47" t="s">
        <v>118</v>
      </c>
      <c r="B105" s="36"/>
      <c r="C105" s="52">
        <v>295012230</v>
      </c>
      <c r="D105" s="53" t="s">
        <v>125</v>
      </c>
      <c r="E105" s="38"/>
      <c r="F105" s="57" t="s">
        <v>129</v>
      </c>
      <c r="G105" s="38"/>
      <c r="H105" s="38">
        <v>32.979999999999997</v>
      </c>
      <c r="I105" s="6"/>
      <c r="J105" s="12" t="str">
        <f t="shared" si="4"/>
        <v xml:space="preserve">  </v>
      </c>
      <c r="L105" s="1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</row>
    <row r="106" spans="1:248" ht="12.75" customHeight="1" x14ac:dyDescent="0.2">
      <c r="A106" s="6"/>
      <c r="B106" s="36"/>
      <c r="C106" s="52"/>
      <c r="D106" s="53"/>
      <c r="E106" s="38"/>
      <c r="F106" s="57"/>
      <c r="G106" s="38"/>
      <c r="H106" s="38"/>
      <c r="I106" s="6"/>
      <c r="J106" s="12"/>
      <c r="L106" s="1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</row>
    <row r="107" spans="1:248" ht="12.75" customHeight="1" x14ac:dyDescent="0.2">
      <c r="B107" s="36"/>
      <c r="C107" s="53"/>
      <c r="D107" s="6"/>
      <c r="E107" s="6"/>
      <c r="F107" s="6"/>
      <c r="G107" s="6"/>
      <c r="H107" s="6"/>
      <c r="I107" s="60"/>
      <c r="J107" s="12"/>
      <c r="L107" s="18"/>
    </row>
    <row r="108" spans="1:248" ht="12.75" customHeight="1" x14ac:dyDescent="0.2">
      <c r="A108" s="39" t="s">
        <v>186</v>
      </c>
      <c r="B108" s="36"/>
      <c r="C108" s="48"/>
      <c r="D108" s="6"/>
      <c r="E108" s="6"/>
      <c r="F108" s="1"/>
      <c r="G108" s="38"/>
      <c r="H108" s="37"/>
      <c r="I108" s="60"/>
      <c r="J108" s="12"/>
      <c r="L108" s="18"/>
    </row>
    <row r="109" spans="1:248" ht="12.75" customHeight="1" x14ac:dyDescent="0.2">
      <c r="A109" s="7"/>
      <c r="B109" s="36"/>
      <c r="C109" s="48"/>
      <c r="D109" s="6"/>
      <c r="E109" s="6"/>
      <c r="F109" s="40" t="s">
        <v>14</v>
      </c>
      <c r="G109" s="38"/>
      <c r="H109" s="37"/>
      <c r="I109" s="60"/>
      <c r="J109" s="12"/>
      <c r="L109" s="18"/>
    </row>
    <row r="110" spans="1:248" ht="12.75" customHeight="1" x14ac:dyDescent="0.2">
      <c r="B110" s="36"/>
      <c r="C110" s="52">
        <v>275025110</v>
      </c>
      <c r="D110" s="53" t="s">
        <v>150</v>
      </c>
      <c r="E110" s="24"/>
      <c r="F110" s="53" t="s">
        <v>48</v>
      </c>
      <c r="G110" s="38"/>
      <c r="H110" s="90">
        <v>2.57</v>
      </c>
      <c r="I110" s="6"/>
      <c r="J110" s="12" t="str">
        <f t="shared" ref="J110:J173" si="5">IF($J$8&gt;0,H110*(100%-$J$8),CLEAN("  "))</f>
        <v xml:space="preserve">  </v>
      </c>
      <c r="L110" s="18"/>
    </row>
    <row r="111" spans="1:248" ht="12.75" customHeight="1" x14ac:dyDescent="0.2">
      <c r="B111" s="6"/>
      <c r="C111" s="52">
        <v>275025120</v>
      </c>
      <c r="D111" s="53" t="s">
        <v>151</v>
      </c>
      <c r="E111" s="24"/>
      <c r="F111" s="53" t="s">
        <v>50</v>
      </c>
      <c r="G111" s="6"/>
      <c r="H111" s="83">
        <v>3.18</v>
      </c>
      <c r="I111" s="6"/>
      <c r="J111" s="12" t="str">
        <f t="shared" si="5"/>
        <v xml:space="preserve">  </v>
      </c>
    </row>
    <row r="112" spans="1:248" ht="12.75" customHeight="1" x14ac:dyDescent="0.2">
      <c r="B112" s="6"/>
      <c r="C112" s="52">
        <v>275025121</v>
      </c>
      <c r="D112" s="53" t="s">
        <v>152</v>
      </c>
      <c r="E112" s="24"/>
      <c r="F112" s="53" t="s">
        <v>50</v>
      </c>
      <c r="G112" s="6"/>
      <c r="H112" s="83">
        <v>3.42</v>
      </c>
      <c r="I112" s="6"/>
      <c r="J112" s="12" t="str">
        <f t="shared" si="5"/>
        <v xml:space="preserve">  </v>
      </c>
    </row>
    <row r="113" spans="1:250" ht="12.75" customHeight="1" x14ac:dyDescent="0.2">
      <c r="A113" s="6"/>
      <c r="B113" s="6"/>
      <c r="C113" s="52">
        <v>275025231</v>
      </c>
      <c r="D113" s="53" t="s">
        <v>153</v>
      </c>
      <c r="E113" s="24"/>
      <c r="F113" s="53" t="s">
        <v>51</v>
      </c>
      <c r="G113" s="6"/>
      <c r="H113" s="90">
        <v>5.4</v>
      </c>
      <c r="I113" s="6"/>
      <c r="J113" s="12" t="str">
        <f t="shared" si="5"/>
        <v xml:space="preserve">  </v>
      </c>
    </row>
    <row r="114" spans="1:250" ht="12.75" customHeight="1" x14ac:dyDescent="0.2">
      <c r="A114" s="6"/>
      <c r="B114" s="6"/>
      <c r="C114" s="52">
        <v>275025232</v>
      </c>
      <c r="D114" s="53" t="s">
        <v>154</v>
      </c>
      <c r="E114" s="24"/>
      <c r="F114" s="53" t="s">
        <v>51</v>
      </c>
      <c r="G114" s="6"/>
      <c r="H114" s="90">
        <v>6.2</v>
      </c>
      <c r="I114" s="6"/>
      <c r="J114" s="12" t="str">
        <f t="shared" si="5"/>
        <v xml:space="preserve">  </v>
      </c>
    </row>
    <row r="115" spans="1:250" ht="12.75" customHeight="1" x14ac:dyDescent="0.2">
      <c r="A115" s="6"/>
      <c r="B115" s="36"/>
      <c r="C115" s="52">
        <v>275025243</v>
      </c>
      <c r="D115" s="53" t="s">
        <v>155</v>
      </c>
      <c r="E115" s="24"/>
      <c r="F115" s="53" t="s">
        <v>51</v>
      </c>
      <c r="G115" s="6"/>
      <c r="H115" s="90">
        <v>8.77</v>
      </c>
      <c r="I115" s="6"/>
      <c r="J115" s="12" t="str">
        <f t="shared" si="5"/>
        <v xml:space="preserve">  </v>
      </c>
    </row>
    <row r="116" spans="1:250" ht="12.75" customHeight="1" x14ac:dyDescent="0.2">
      <c r="A116" s="6"/>
      <c r="B116" s="36"/>
      <c r="C116" s="52">
        <v>275025353</v>
      </c>
      <c r="D116" s="53" t="s">
        <v>156</v>
      </c>
      <c r="E116" s="24"/>
      <c r="F116" s="53" t="s">
        <v>59</v>
      </c>
      <c r="G116" s="6"/>
      <c r="H116" s="90">
        <v>11.95</v>
      </c>
      <c r="I116" s="6"/>
      <c r="J116" s="12" t="str">
        <f t="shared" si="5"/>
        <v xml:space="preserve">  </v>
      </c>
    </row>
    <row r="117" spans="1:250" ht="12.75" customHeight="1" x14ac:dyDescent="0.2">
      <c r="A117" s="6"/>
      <c r="B117" s="36"/>
      <c r="C117" s="52">
        <v>275025354</v>
      </c>
      <c r="D117" s="53" t="s">
        <v>157</v>
      </c>
      <c r="E117" s="24"/>
      <c r="F117" s="53" t="s">
        <v>53</v>
      </c>
      <c r="G117" s="6"/>
      <c r="H117" s="83">
        <v>14.57</v>
      </c>
      <c r="I117" s="6"/>
      <c r="J117" s="12" t="str">
        <f t="shared" si="5"/>
        <v xml:space="preserve">  </v>
      </c>
    </row>
    <row r="118" spans="1:250" ht="12.75" customHeight="1" x14ac:dyDescent="0.2">
      <c r="A118" s="6"/>
      <c r="B118" s="36"/>
      <c r="C118" s="52">
        <v>275025410</v>
      </c>
      <c r="D118" s="53" t="s">
        <v>158</v>
      </c>
      <c r="E118" s="24"/>
      <c r="F118" s="53" t="s">
        <v>54</v>
      </c>
      <c r="G118" s="6"/>
      <c r="H118" s="83">
        <v>26.99</v>
      </c>
      <c r="I118" s="6"/>
      <c r="J118" s="12" t="str">
        <f t="shared" si="5"/>
        <v xml:space="preserve">  </v>
      </c>
    </row>
    <row r="119" spans="1:250" ht="12.75" customHeight="1" x14ac:dyDescent="0.2">
      <c r="A119" s="6"/>
      <c r="B119" s="36"/>
      <c r="C119" s="52">
        <v>275025420</v>
      </c>
      <c r="D119" s="53" t="s">
        <v>159</v>
      </c>
      <c r="E119" s="24"/>
      <c r="F119" s="53" t="s">
        <v>54</v>
      </c>
      <c r="G119" s="6"/>
      <c r="H119" s="83">
        <v>28.4</v>
      </c>
      <c r="I119" s="6"/>
      <c r="J119" s="12" t="str">
        <f t="shared" si="5"/>
        <v xml:space="preserve">  </v>
      </c>
    </row>
    <row r="120" spans="1:250" ht="12.75" customHeight="1" x14ac:dyDescent="0.2">
      <c r="A120" s="6"/>
      <c r="B120" s="36"/>
      <c r="C120" s="84">
        <v>275025520</v>
      </c>
      <c r="D120" s="85" t="s">
        <v>164</v>
      </c>
      <c r="E120" s="24"/>
      <c r="F120" s="53" t="s">
        <v>54</v>
      </c>
      <c r="G120" s="6"/>
      <c r="H120" s="83">
        <v>42.75</v>
      </c>
      <c r="I120" s="6"/>
      <c r="J120" s="12" t="str">
        <f t="shared" si="5"/>
        <v xml:space="preserve">  </v>
      </c>
      <c r="K120" s="18"/>
      <c r="L120" s="18"/>
    </row>
    <row r="121" spans="1:250" ht="12.75" customHeight="1" x14ac:dyDescent="0.2">
      <c r="A121" s="6"/>
      <c r="B121" s="36"/>
      <c r="C121" s="84">
        <v>275025510</v>
      </c>
      <c r="D121" s="85" t="s">
        <v>163</v>
      </c>
      <c r="E121" s="24"/>
      <c r="F121" s="53" t="s">
        <v>54</v>
      </c>
      <c r="G121" s="6"/>
      <c r="H121" s="83">
        <v>49.97</v>
      </c>
      <c r="I121" s="6"/>
      <c r="J121" s="12" t="str">
        <f t="shared" si="5"/>
        <v xml:space="preserve">  </v>
      </c>
      <c r="K121" s="18"/>
      <c r="L121" s="18"/>
    </row>
    <row r="122" spans="1:250" ht="12.75" customHeight="1" x14ac:dyDescent="0.2">
      <c r="A122" s="6"/>
      <c r="B122" s="36"/>
      <c r="C122" s="84"/>
      <c r="D122" s="85"/>
      <c r="E122" s="24"/>
      <c r="F122" s="53"/>
      <c r="G122" s="6"/>
      <c r="H122" s="83"/>
      <c r="I122" s="6"/>
      <c r="J122" s="12"/>
      <c r="K122" s="18"/>
      <c r="L122" s="18"/>
    </row>
    <row r="123" spans="1:250" ht="12.75" customHeight="1" x14ac:dyDescent="0.2">
      <c r="A123" s="6"/>
      <c r="B123" s="36"/>
      <c r="C123" s="52"/>
      <c r="D123" s="53"/>
      <c r="E123" s="24"/>
      <c r="F123" s="53"/>
      <c r="G123" s="6"/>
      <c r="H123" s="37"/>
      <c r="I123" s="6"/>
      <c r="J123" s="12"/>
      <c r="K123" s="18"/>
      <c r="L123" s="18"/>
    </row>
    <row r="124" spans="1:250" ht="12.75" customHeight="1" x14ac:dyDescent="0.2">
      <c r="A124" s="58" t="s">
        <v>149</v>
      </c>
      <c r="B124" s="36"/>
      <c r="C124" s="6"/>
      <c r="D124" s="6"/>
      <c r="E124" s="6"/>
      <c r="F124" s="1"/>
      <c r="G124" s="6"/>
      <c r="H124" s="6"/>
      <c r="I124" s="61"/>
      <c r="J124" s="12"/>
      <c r="K124" s="18"/>
      <c r="L124" s="1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</row>
    <row r="125" spans="1:250" ht="12.75" customHeight="1" x14ac:dyDescent="0.2">
      <c r="A125" s="58"/>
      <c r="B125" s="36"/>
      <c r="C125" s="6"/>
      <c r="D125" s="6"/>
      <c r="E125" s="6"/>
      <c r="F125" s="38" t="s">
        <v>14</v>
      </c>
      <c r="G125" s="6"/>
      <c r="H125" s="6"/>
      <c r="I125" s="61"/>
      <c r="J125" s="12"/>
      <c r="K125" s="18"/>
      <c r="L125" s="1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</row>
    <row r="126" spans="1:250" ht="12.75" customHeight="1" x14ac:dyDescent="0.2">
      <c r="A126" s="55"/>
      <c r="B126" s="6"/>
      <c r="C126" s="52">
        <v>275020000</v>
      </c>
      <c r="D126" s="53" t="s">
        <v>45</v>
      </c>
      <c r="E126" s="24"/>
      <c r="F126" s="53" t="s">
        <v>48</v>
      </c>
      <c r="G126" s="6"/>
      <c r="H126" s="90">
        <v>2.2200000000000002</v>
      </c>
      <c r="I126" s="21"/>
      <c r="J126" s="12" t="str">
        <f t="shared" si="5"/>
        <v xml:space="preserve">  </v>
      </c>
      <c r="K126" s="18"/>
      <c r="L126" s="1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</row>
    <row r="127" spans="1:250" ht="12.75" customHeight="1" x14ac:dyDescent="0.2">
      <c r="B127" s="36"/>
      <c r="C127" s="52">
        <v>275020100</v>
      </c>
      <c r="D127" s="53" t="s">
        <v>46</v>
      </c>
      <c r="E127" s="24"/>
      <c r="F127" s="53" t="s">
        <v>49</v>
      </c>
      <c r="G127" s="6"/>
      <c r="H127" s="90">
        <v>2.76</v>
      </c>
      <c r="I127" s="21"/>
      <c r="J127" s="12" t="str">
        <f t="shared" si="5"/>
        <v xml:space="preserve">  </v>
      </c>
      <c r="K127" s="18"/>
      <c r="L127" s="1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</row>
    <row r="128" spans="1:250" ht="12.75" customHeight="1" x14ac:dyDescent="0.2">
      <c r="A128" s="58"/>
      <c r="B128" s="36"/>
      <c r="C128" s="52">
        <v>275020200</v>
      </c>
      <c r="D128" s="53">
        <v>25</v>
      </c>
      <c r="E128" s="24"/>
      <c r="F128" s="53" t="s">
        <v>67</v>
      </c>
      <c r="G128" s="6"/>
      <c r="H128" s="90">
        <v>4.4000000000000004</v>
      </c>
      <c r="I128" s="21">
        <v>39.9</v>
      </c>
      <c r="J128" s="12" t="str">
        <f t="shared" si="5"/>
        <v xml:space="preserve">  </v>
      </c>
      <c r="K128" s="18"/>
      <c r="L128" s="1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</row>
    <row r="129" spans="1:250" ht="12.75" customHeight="1" x14ac:dyDescent="0.2">
      <c r="A129" s="6"/>
      <c r="B129" s="36"/>
      <c r="C129" s="52">
        <v>275020300</v>
      </c>
      <c r="D129" s="53">
        <v>32</v>
      </c>
      <c r="E129" s="24"/>
      <c r="F129" s="53" t="s">
        <v>51</v>
      </c>
      <c r="G129" s="6"/>
      <c r="H129" s="90">
        <v>6.99</v>
      </c>
      <c r="I129" s="21">
        <v>52.4</v>
      </c>
      <c r="J129" s="12" t="str">
        <f t="shared" si="5"/>
        <v xml:space="preserve">  </v>
      </c>
      <c r="K129" s="18"/>
      <c r="L129" s="1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</row>
    <row r="130" spans="1:250" ht="12.75" customHeight="1" x14ac:dyDescent="0.2">
      <c r="A130" s="6"/>
      <c r="B130" s="6"/>
      <c r="C130" s="52">
        <v>275020400</v>
      </c>
      <c r="D130" s="53">
        <v>40</v>
      </c>
      <c r="E130" s="24"/>
      <c r="F130" s="53" t="s">
        <v>132</v>
      </c>
      <c r="G130" s="6"/>
      <c r="H130" s="90">
        <v>12.63</v>
      </c>
      <c r="I130" s="21">
        <v>86.3</v>
      </c>
      <c r="J130" s="12" t="str">
        <f t="shared" si="5"/>
        <v xml:space="preserve">  </v>
      </c>
      <c r="K130" s="18"/>
      <c r="L130" s="1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</row>
    <row r="131" spans="1:250" ht="12.75" customHeight="1" x14ac:dyDescent="0.2">
      <c r="A131" s="6"/>
      <c r="B131" s="36"/>
      <c r="C131" s="52">
        <v>275020500</v>
      </c>
      <c r="D131" s="53">
        <v>50</v>
      </c>
      <c r="E131" s="24"/>
      <c r="F131" s="53" t="s">
        <v>53</v>
      </c>
      <c r="G131" s="6"/>
      <c r="H131" s="90">
        <v>19.059999999999999</v>
      </c>
      <c r="I131" s="21">
        <v>375</v>
      </c>
      <c r="J131" s="12" t="str">
        <f t="shared" si="5"/>
        <v xml:space="preserve">  </v>
      </c>
      <c r="K131" s="18"/>
      <c r="L131" s="1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</row>
    <row r="132" spans="1:250" ht="12.75" customHeight="1" x14ac:dyDescent="0.2">
      <c r="A132" s="6"/>
      <c r="B132" s="36"/>
      <c r="C132" s="52">
        <v>275020600</v>
      </c>
      <c r="D132" s="53" t="s">
        <v>47</v>
      </c>
      <c r="E132" s="24"/>
      <c r="F132" s="53" t="s">
        <v>54</v>
      </c>
      <c r="G132" s="6"/>
      <c r="H132" s="90">
        <v>39.51</v>
      </c>
      <c r="I132" s="21"/>
      <c r="J132" s="12" t="str">
        <f t="shared" si="5"/>
        <v xml:space="preserve">  </v>
      </c>
      <c r="K132" s="18"/>
      <c r="L132" s="1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</row>
    <row r="133" spans="1:250" ht="12.75" customHeight="1" x14ac:dyDescent="0.2">
      <c r="A133" s="6"/>
      <c r="B133" s="36"/>
      <c r="C133" s="56">
        <v>275020700</v>
      </c>
      <c r="D133" s="53" t="s">
        <v>110</v>
      </c>
      <c r="E133" s="24"/>
      <c r="F133" s="53" t="s">
        <v>111</v>
      </c>
      <c r="G133" s="6"/>
      <c r="H133" s="90">
        <v>73.94</v>
      </c>
      <c r="I133" s="21"/>
      <c r="J133" s="12" t="str">
        <f t="shared" si="5"/>
        <v xml:space="preserve">  </v>
      </c>
      <c r="K133" s="18"/>
      <c r="L133" s="1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</row>
    <row r="134" spans="1:250" ht="12.75" customHeight="1" x14ac:dyDescent="0.2">
      <c r="A134" s="6"/>
      <c r="B134" s="7"/>
      <c r="C134" s="6"/>
      <c r="D134" s="6"/>
      <c r="E134" s="24"/>
      <c r="F134" s="6"/>
      <c r="G134" s="6"/>
      <c r="H134" s="6"/>
      <c r="I134" s="21"/>
      <c r="J134" s="12"/>
      <c r="K134" s="18"/>
      <c r="L134" s="1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</row>
    <row r="135" spans="1:250" ht="12.75" customHeight="1" x14ac:dyDescent="0.2">
      <c r="A135" s="6"/>
      <c r="B135" s="7"/>
      <c r="C135" s="6"/>
      <c r="D135" s="6"/>
      <c r="E135" s="6"/>
      <c r="F135" s="6"/>
      <c r="G135" s="6"/>
      <c r="H135" s="6"/>
      <c r="I135" s="21">
        <v>1187</v>
      </c>
      <c r="J135" s="12"/>
      <c r="K135" s="18"/>
      <c r="L135" s="1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</row>
    <row r="136" spans="1:250" ht="12.75" customHeight="1" x14ac:dyDescent="0.2">
      <c r="A136" s="58" t="s">
        <v>191</v>
      </c>
      <c r="B136" s="7"/>
      <c r="C136" s="6"/>
      <c r="D136" s="6"/>
      <c r="E136" s="6"/>
      <c r="F136" s="1"/>
      <c r="G136" s="6"/>
      <c r="H136" s="6"/>
      <c r="I136" s="61"/>
      <c r="J136" s="12"/>
      <c r="K136" s="18"/>
      <c r="L136" s="1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</row>
    <row r="137" spans="1:250" ht="12.75" customHeight="1" x14ac:dyDescent="0.2">
      <c r="A137" s="58"/>
      <c r="B137" s="7"/>
      <c r="C137" s="6"/>
      <c r="D137" s="6"/>
      <c r="E137" s="6"/>
      <c r="F137" s="40" t="s">
        <v>14</v>
      </c>
      <c r="G137" s="6"/>
      <c r="H137" s="6"/>
      <c r="I137" s="61"/>
      <c r="J137" s="12"/>
      <c r="K137" s="18"/>
      <c r="L137" s="1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</row>
    <row r="138" spans="1:250" ht="12.75" customHeight="1" x14ac:dyDescent="0.2">
      <c r="A138" s="6"/>
      <c r="B138" s="7"/>
      <c r="C138" s="52">
        <v>275010100</v>
      </c>
      <c r="D138" s="57" t="s">
        <v>55</v>
      </c>
      <c r="E138" s="6"/>
      <c r="F138" s="53" t="s">
        <v>49</v>
      </c>
      <c r="G138" s="6"/>
      <c r="H138" s="90">
        <v>2.64</v>
      </c>
      <c r="I138" s="61"/>
      <c r="J138" s="12" t="str">
        <f t="shared" si="5"/>
        <v xml:space="preserve">  </v>
      </c>
      <c r="K138" s="18"/>
      <c r="L138" s="1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</row>
    <row r="139" spans="1:250" ht="12.75" customHeight="1" x14ac:dyDescent="0.2">
      <c r="B139" s="6"/>
      <c r="C139" s="52">
        <v>275010110</v>
      </c>
      <c r="D139" s="57" t="s">
        <v>71</v>
      </c>
      <c r="E139" s="6"/>
      <c r="F139" s="53" t="s">
        <v>50</v>
      </c>
      <c r="G139" s="6"/>
      <c r="H139" s="90">
        <v>4</v>
      </c>
      <c r="I139" s="61"/>
      <c r="J139" s="12" t="str">
        <f t="shared" si="5"/>
        <v xml:space="preserve">  </v>
      </c>
      <c r="K139" s="18"/>
      <c r="L139" s="1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</row>
    <row r="140" spans="1:250" ht="12.75" customHeight="1" x14ac:dyDescent="0.2">
      <c r="B140" s="6"/>
      <c r="C140" s="52">
        <v>275010120</v>
      </c>
      <c r="D140" s="57" t="s">
        <v>57</v>
      </c>
      <c r="E140" s="6"/>
      <c r="F140" s="53" t="s">
        <v>67</v>
      </c>
      <c r="G140" s="6"/>
      <c r="H140" s="90">
        <v>4.24</v>
      </c>
      <c r="I140" s="75"/>
      <c r="J140" s="12" t="str">
        <f t="shared" si="5"/>
        <v xml:space="preserve">  </v>
      </c>
      <c r="K140" s="18"/>
      <c r="L140" s="1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</row>
    <row r="141" spans="1:250" ht="12.75" customHeight="1" x14ac:dyDescent="0.2">
      <c r="A141" s="6"/>
      <c r="B141" s="6"/>
      <c r="C141" s="52">
        <v>275010130</v>
      </c>
      <c r="D141" s="57" t="s">
        <v>61</v>
      </c>
      <c r="E141" s="6"/>
      <c r="F141" s="53" t="s">
        <v>58</v>
      </c>
      <c r="G141" s="6"/>
      <c r="H141" s="90">
        <v>5.72</v>
      </c>
      <c r="I141" s="75"/>
      <c r="J141" s="12" t="str">
        <f t="shared" si="5"/>
        <v xml:space="preserve">  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</row>
    <row r="142" spans="1:250" ht="12.75" customHeight="1" x14ac:dyDescent="0.2">
      <c r="A142" s="6"/>
      <c r="B142" s="6"/>
      <c r="C142" s="52">
        <v>275013071</v>
      </c>
      <c r="D142" s="57" t="s">
        <v>133</v>
      </c>
      <c r="E142" s="6"/>
      <c r="F142" s="53" t="s">
        <v>51</v>
      </c>
      <c r="G142" s="6"/>
      <c r="H142" s="90">
        <v>13.9</v>
      </c>
      <c r="I142" s="21">
        <v>77.3</v>
      </c>
      <c r="J142" s="12" t="str">
        <f t="shared" si="5"/>
        <v xml:space="preserve">  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</row>
    <row r="143" spans="1:250" ht="12.75" customHeight="1" x14ac:dyDescent="0.2">
      <c r="A143" s="6"/>
      <c r="B143" s="6"/>
      <c r="C143" s="52">
        <v>275010171</v>
      </c>
      <c r="D143" s="57" t="s">
        <v>134</v>
      </c>
      <c r="E143" s="6"/>
      <c r="F143" s="53" t="s">
        <v>144</v>
      </c>
      <c r="G143" s="6"/>
      <c r="H143" s="90">
        <v>41.35</v>
      </c>
      <c r="I143" s="21"/>
      <c r="J143" s="12" t="str">
        <f t="shared" si="5"/>
        <v xml:space="preserve">  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</row>
    <row r="144" spans="1:250" ht="12.75" customHeight="1" x14ac:dyDescent="0.2">
      <c r="A144" s="6"/>
      <c r="B144" s="6"/>
      <c r="C144" s="52">
        <v>275010181</v>
      </c>
      <c r="D144" s="57" t="s">
        <v>135</v>
      </c>
      <c r="E144" s="6"/>
      <c r="F144" s="53" t="s">
        <v>144</v>
      </c>
      <c r="G144" s="6"/>
      <c r="H144" s="90">
        <v>58.93</v>
      </c>
      <c r="I144" s="21"/>
      <c r="J144" s="12" t="str">
        <f t="shared" si="5"/>
        <v xml:space="preserve">  </v>
      </c>
    </row>
    <row r="145" spans="1:247" ht="12.75" customHeight="1" x14ac:dyDescent="0.2">
      <c r="A145" s="6"/>
      <c r="B145" s="6"/>
      <c r="C145" s="52">
        <v>275010191</v>
      </c>
      <c r="D145" s="57" t="s">
        <v>116</v>
      </c>
      <c r="E145" s="6"/>
      <c r="F145" s="53" t="s">
        <v>144</v>
      </c>
      <c r="G145" s="6"/>
      <c r="H145" s="90">
        <v>92.84</v>
      </c>
      <c r="I145" s="21"/>
      <c r="J145" s="12" t="str">
        <f t="shared" si="5"/>
        <v xml:space="preserve">  </v>
      </c>
    </row>
    <row r="146" spans="1:247" ht="12.75" customHeight="1" x14ac:dyDescent="0.2">
      <c r="A146" s="6" t="s">
        <v>118</v>
      </c>
      <c r="B146" s="6"/>
      <c r="C146" s="52">
        <v>275010195</v>
      </c>
      <c r="D146" s="57" t="s">
        <v>117</v>
      </c>
      <c r="E146" s="6"/>
      <c r="F146" s="53" t="s">
        <v>144</v>
      </c>
      <c r="G146" s="6"/>
      <c r="H146" s="90">
        <v>151.88</v>
      </c>
      <c r="I146" s="21"/>
      <c r="J146" s="12" t="str">
        <f t="shared" si="5"/>
        <v xml:space="preserve">  </v>
      </c>
    </row>
    <row r="147" spans="1:247" ht="12.75" customHeight="1" x14ac:dyDescent="0.2">
      <c r="A147" s="6"/>
      <c r="B147" s="6"/>
      <c r="C147" s="52"/>
      <c r="D147" s="57"/>
      <c r="E147" s="6"/>
      <c r="F147" s="53"/>
      <c r="G147" s="6"/>
      <c r="H147" s="6"/>
      <c r="I147" s="21"/>
      <c r="J147" s="12"/>
    </row>
    <row r="148" spans="1:247" ht="12.75" customHeight="1" x14ac:dyDescent="0.2">
      <c r="B148" s="6"/>
      <c r="C148" s="52"/>
      <c r="D148" s="57"/>
      <c r="E148" s="6"/>
      <c r="F148" s="53"/>
      <c r="G148" s="6"/>
      <c r="H148" s="6"/>
      <c r="I148" s="21"/>
      <c r="J148" s="12"/>
    </row>
    <row r="149" spans="1:247" ht="12.75" customHeight="1" x14ac:dyDescent="0.2">
      <c r="A149" s="7" t="s">
        <v>192</v>
      </c>
      <c r="B149" s="6"/>
      <c r="C149" s="52"/>
      <c r="D149" s="57"/>
      <c r="E149" s="6"/>
      <c r="F149" s="1"/>
      <c r="G149" s="6"/>
      <c r="H149" s="6"/>
      <c r="I149" s="21"/>
      <c r="J149" s="12"/>
    </row>
    <row r="150" spans="1:247" ht="12.75" customHeight="1" x14ac:dyDescent="0.2">
      <c r="A150" s="7"/>
      <c r="B150" s="6"/>
      <c r="C150" s="52"/>
      <c r="D150" s="57"/>
      <c r="E150" s="6"/>
      <c r="F150" s="40" t="s">
        <v>14</v>
      </c>
      <c r="G150" s="6"/>
      <c r="H150" s="6"/>
      <c r="I150" s="21"/>
      <c r="J150" s="12"/>
    </row>
    <row r="151" spans="1:247" ht="12.75" customHeight="1" x14ac:dyDescent="0.2">
      <c r="A151" s="55"/>
      <c r="B151" s="6"/>
      <c r="C151" s="52">
        <v>275010000</v>
      </c>
      <c r="D151" s="53" t="s">
        <v>55</v>
      </c>
      <c r="E151" s="6"/>
      <c r="F151" s="53" t="s">
        <v>48</v>
      </c>
      <c r="G151" s="6"/>
      <c r="H151" s="90">
        <v>5.29</v>
      </c>
      <c r="I151" s="21"/>
      <c r="J151" s="12" t="str">
        <f t="shared" si="5"/>
        <v xml:space="preserve">  </v>
      </c>
      <c r="K151" s="18"/>
      <c r="L151" s="18"/>
    </row>
    <row r="152" spans="1:247" ht="12.75" customHeight="1" x14ac:dyDescent="0.2">
      <c r="B152" s="6"/>
      <c r="C152" s="52">
        <v>275010010</v>
      </c>
      <c r="D152" s="53" t="s">
        <v>56</v>
      </c>
      <c r="E152" s="6"/>
      <c r="F152" s="53" t="s">
        <v>50</v>
      </c>
      <c r="G152" s="6"/>
      <c r="H152" s="90">
        <v>6.55</v>
      </c>
      <c r="I152" s="21"/>
      <c r="J152" s="12" t="str">
        <f t="shared" si="5"/>
        <v xml:space="preserve">  </v>
      </c>
      <c r="K152" s="18"/>
      <c r="L152" s="18"/>
    </row>
    <row r="153" spans="1:247" ht="12.75" customHeight="1" x14ac:dyDescent="0.2">
      <c r="B153" s="6"/>
      <c r="C153" s="52">
        <v>275010020</v>
      </c>
      <c r="D153" s="53" t="s">
        <v>57</v>
      </c>
      <c r="E153" s="6"/>
      <c r="F153" s="53" t="s">
        <v>67</v>
      </c>
      <c r="G153" s="6"/>
      <c r="H153" s="90">
        <v>8.07</v>
      </c>
      <c r="I153" s="21"/>
      <c r="J153" s="12" t="str">
        <f t="shared" si="5"/>
        <v xml:space="preserve">  </v>
      </c>
      <c r="K153" s="18"/>
      <c r="L153" s="18"/>
    </row>
    <row r="154" spans="1:247" ht="12.75" customHeight="1" x14ac:dyDescent="0.2">
      <c r="A154" s="6"/>
      <c r="B154" s="6"/>
      <c r="C154" s="52">
        <v>275010030</v>
      </c>
      <c r="D154" s="53" t="s">
        <v>68</v>
      </c>
      <c r="E154" s="6"/>
      <c r="F154" s="53" t="s">
        <v>58</v>
      </c>
      <c r="G154" s="6"/>
      <c r="H154" s="90">
        <v>8.7200000000000006</v>
      </c>
      <c r="I154" s="21"/>
      <c r="J154" s="12" t="str">
        <f t="shared" si="5"/>
        <v xml:space="preserve">  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</row>
    <row r="155" spans="1:247" ht="12.75" customHeight="1" x14ac:dyDescent="0.2">
      <c r="A155" s="6"/>
      <c r="B155" s="6"/>
      <c r="C155" s="52">
        <v>275010036</v>
      </c>
      <c r="D155" s="53" t="s">
        <v>136</v>
      </c>
      <c r="E155" s="6"/>
      <c r="F155" s="53" t="s">
        <v>131</v>
      </c>
      <c r="G155" s="6"/>
      <c r="H155" s="90">
        <v>20.49</v>
      </c>
      <c r="I155" s="21"/>
      <c r="J155" s="12" t="str">
        <f t="shared" si="5"/>
        <v xml:space="preserve">  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</row>
    <row r="156" spans="1:247" ht="12.75" customHeight="1" x14ac:dyDescent="0.2">
      <c r="A156" s="6"/>
      <c r="B156" s="6"/>
      <c r="C156" s="52">
        <v>275010040</v>
      </c>
      <c r="D156" s="53" t="s">
        <v>72</v>
      </c>
      <c r="E156" s="6"/>
      <c r="F156" s="53" t="s">
        <v>51</v>
      </c>
      <c r="G156" s="6"/>
      <c r="H156" s="90">
        <v>14.06</v>
      </c>
      <c r="I156" s="6"/>
      <c r="J156" s="12" t="str">
        <f t="shared" si="5"/>
        <v xml:space="preserve">  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</row>
    <row r="157" spans="1:247" ht="12.75" customHeight="1" x14ac:dyDescent="0.2">
      <c r="A157" s="6"/>
      <c r="B157" s="6"/>
      <c r="C157" s="52">
        <v>275010071</v>
      </c>
      <c r="D157" s="53" t="s">
        <v>134</v>
      </c>
      <c r="E157" s="6"/>
      <c r="F157" s="53" t="s">
        <v>144</v>
      </c>
      <c r="G157" s="6"/>
      <c r="H157" s="90">
        <v>42.91</v>
      </c>
      <c r="I157" s="6"/>
      <c r="J157" s="12" t="str">
        <f t="shared" si="5"/>
        <v xml:space="preserve">  </v>
      </c>
    </row>
    <row r="158" spans="1:247" ht="12.75" customHeight="1" x14ac:dyDescent="0.2">
      <c r="A158" s="6"/>
      <c r="B158" s="6"/>
      <c r="C158" s="52">
        <v>275010076</v>
      </c>
      <c r="D158" s="53" t="s">
        <v>137</v>
      </c>
      <c r="E158" s="6"/>
      <c r="F158" s="53" t="s">
        <v>144</v>
      </c>
      <c r="G158" s="6"/>
      <c r="H158" s="90">
        <v>45.3</v>
      </c>
      <c r="I158" s="6"/>
      <c r="J158" s="12" t="str">
        <f t="shared" si="5"/>
        <v xml:space="preserve">  </v>
      </c>
    </row>
    <row r="159" spans="1:247" ht="12.75" customHeight="1" x14ac:dyDescent="0.2">
      <c r="A159" s="6"/>
      <c r="B159" s="6"/>
      <c r="C159" s="52">
        <v>275010081</v>
      </c>
      <c r="D159" s="53" t="s">
        <v>135</v>
      </c>
      <c r="E159" s="6"/>
      <c r="F159" s="53" t="s">
        <v>144</v>
      </c>
      <c r="G159" s="6"/>
      <c r="H159" s="90">
        <v>59.68</v>
      </c>
      <c r="I159" s="6"/>
      <c r="J159" s="12" t="str">
        <f t="shared" si="5"/>
        <v xml:space="preserve">  </v>
      </c>
    </row>
    <row r="160" spans="1:247" ht="12.75" customHeight="1" x14ac:dyDescent="0.2">
      <c r="A160" s="6"/>
      <c r="B160" s="6"/>
      <c r="C160" s="52">
        <v>275010091</v>
      </c>
      <c r="D160" s="53" t="s">
        <v>138</v>
      </c>
      <c r="E160" s="6"/>
      <c r="F160" s="53" t="s">
        <v>144</v>
      </c>
      <c r="G160" s="6"/>
      <c r="H160" s="90">
        <v>98.56</v>
      </c>
      <c r="I160" s="6"/>
      <c r="J160" s="12" t="str">
        <f t="shared" si="5"/>
        <v xml:space="preserve">  </v>
      </c>
    </row>
    <row r="161" spans="1:249" ht="12.75" customHeight="1" x14ac:dyDescent="0.2">
      <c r="A161" s="6"/>
      <c r="B161" s="6"/>
      <c r="C161" s="52">
        <v>275010092</v>
      </c>
      <c r="D161" s="53" t="s">
        <v>139</v>
      </c>
      <c r="E161" s="6"/>
      <c r="F161" s="53" t="s">
        <v>144</v>
      </c>
      <c r="G161" s="6"/>
      <c r="H161" s="90">
        <v>151.81</v>
      </c>
      <c r="I161" s="6"/>
      <c r="J161" s="12" t="str">
        <f t="shared" si="5"/>
        <v xml:space="preserve">  </v>
      </c>
    </row>
    <row r="162" spans="1:249" ht="12.75" customHeight="1" x14ac:dyDescent="0.2">
      <c r="A162" s="55"/>
      <c r="B162" s="6"/>
      <c r="C162" s="6"/>
      <c r="D162" s="6"/>
      <c r="E162" s="6"/>
      <c r="F162" s="6"/>
      <c r="G162" s="6"/>
      <c r="H162" s="6"/>
      <c r="I162" s="6"/>
      <c r="J162" s="12"/>
      <c r="K162" s="18"/>
      <c r="L162" s="18"/>
    </row>
    <row r="163" spans="1:249" ht="12.75" customHeight="1" x14ac:dyDescent="0.2">
      <c r="A163" s="55"/>
      <c r="B163" s="6"/>
      <c r="C163" s="6"/>
      <c r="D163" s="6"/>
      <c r="E163" s="6"/>
      <c r="F163" s="6"/>
      <c r="G163" s="6"/>
      <c r="H163" s="6"/>
      <c r="I163" s="6"/>
      <c r="J163" s="12"/>
      <c r="K163" s="18"/>
      <c r="L163" s="18"/>
    </row>
    <row r="164" spans="1:249" ht="12.75" customHeight="1" x14ac:dyDescent="0.2">
      <c r="A164" s="58" t="s">
        <v>73</v>
      </c>
      <c r="B164" s="6"/>
      <c r="C164" s="6"/>
      <c r="D164" s="6"/>
      <c r="E164" s="6"/>
      <c r="F164" s="1"/>
      <c r="G164" s="6"/>
      <c r="H164" s="6"/>
      <c r="I164" s="6"/>
      <c r="J164" s="12"/>
      <c r="K164" s="18"/>
      <c r="L164" s="18"/>
    </row>
    <row r="165" spans="1:249" ht="12.75" customHeight="1" x14ac:dyDescent="0.2">
      <c r="A165" s="58"/>
      <c r="B165" s="6"/>
      <c r="C165" s="6"/>
      <c r="D165" s="6"/>
      <c r="E165" s="6"/>
      <c r="F165" s="40" t="s">
        <v>14</v>
      </c>
      <c r="G165" s="6"/>
      <c r="H165" s="6"/>
      <c r="I165" s="6"/>
      <c r="J165" s="12"/>
      <c r="K165" s="18"/>
      <c r="L165" s="18"/>
    </row>
    <row r="166" spans="1:249" ht="12.75" customHeight="1" x14ac:dyDescent="0.2">
      <c r="A166" s="6"/>
      <c r="B166" s="6"/>
      <c r="C166" s="52">
        <v>275022000</v>
      </c>
      <c r="D166" s="53" t="s">
        <v>45</v>
      </c>
      <c r="E166" s="6"/>
      <c r="F166" s="53" t="s">
        <v>49</v>
      </c>
      <c r="G166" s="6"/>
      <c r="H166" s="83">
        <v>2.88</v>
      </c>
      <c r="I166" s="6"/>
      <c r="J166" s="12" t="str">
        <f t="shared" si="5"/>
        <v xml:space="preserve">  </v>
      </c>
      <c r="K166" s="18"/>
      <c r="L166" s="1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</row>
    <row r="167" spans="1:249" ht="12.75" customHeight="1" x14ac:dyDescent="0.2">
      <c r="B167" s="6"/>
      <c r="C167" s="52">
        <v>275022100</v>
      </c>
      <c r="D167" s="53" t="s">
        <v>46</v>
      </c>
      <c r="E167" s="6"/>
      <c r="F167" s="53" t="s">
        <v>50</v>
      </c>
      <c r="G167" s="6"/>
      <c r="H167" s="83">
        <v>3.77</v>
      </c>
      <c r="I167" s="6"/>
      <c r="J167" s="12" t="str">
        <f t="shared" si="5"/>
        <v xml:space="preserve">  </v>
      </c>
      <c r="K167" s="18"/>
      <c r="L167" s="1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</row>
    <row r="168" spans="1:249" ht="12.75" customHeight="1" x14ac:dyDescent="0.2">
      <c r="A168" s="6"/>
      <c r="B168" s="6"/>
      <c r="C168" s="52">
        <v>275022200</v>
      </c>
      <c r="D168" s="53">
        <v>25</v>
      </c>
      <c r="E168" s="6"/>
      <c r="F168" s="53" t="s">
        <v>51</v>
      </c>
      <c r="G168" s="6"/>
      <c r="H168" s="83">
        <v>6.62</v>
      </c>
      <c r="I168" s="6"/>
      <c r="J168" s="12" t="str">
        <f t="shared" si="5"/>
        <v xml:space="preserve">  </v>
      </c>
      <c r="K168" s="18"/>
      <c r="L168" s="1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</row>
    <row r="169" spans="1:249" ht="12.75" customHeight="1" x14ac:dyDescent="0.2">
      <c r="A169" s="6"/>
      <c r="B169" s="6"/>
      <c r="C169" s="52">
        <v>275022300</v>
      </c>
      <c r="D169" s="53">
        <v>32</v>
      </c>
      <c r="E169" s="6"/>
      <c r="F169" s="53" t="s">
        <v>52</v>
      </c>
      <c r="G169" s="6"/>
      <c r="H169" s="90">
        <v>9.9</v>
      </c>
      <c r="I169" s="6"/>
      <c r="J169" s="12" t="str">
        <f t="shared" si="5"/>
        <v xml:space="preserve">  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</row>
    <row r="170" spans="1:249" ht="12.75" customHeight="1" x14ac:dyDescent="0.2">
      <c r="A170" s="6"/>
      <c r="B170" s="6"/>
      <c r="C170" s="52">
        <v>275022400</v>
      </c>
      <c r="D170" s="53">
        <v>40</v>
      </c>
      <c r="E170" s="6"/>
      <c r="F170" s="53" t="s">
        <v>70</v>
      </c>
      <c r="G170" s="6"/>
      <c r="H170" s="83">
        <v>17.989999999999998</v>
      </c>
      <c r="I170" s="6"/>
      <c r="J170" s="12" t="str">
        <f t="shared" si="5"/>
        <v xml:space="preserve">  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</row>
    <row r="171" spans="1:249" ht="12.75" customHeight="1" x14ac:dyDescent="0.2">
      <c r="A171" s="6"/>
      <c r="B171" s="6"/>
      <c r="C171" s="52">
        <v>275022500</v>
      </c>
      <c r="D171" s="53">
        <v>50</v>
      </c>
      <c r="E171" s="6"/>
      <c r="F171" s="54" t="s">
        <v>70</v>
      </c>
      <c r="G171" s="6"/>
      <c r="H171" s="83">
        <v>26.53</v>
      </c>
      <c r="I171" s="6"/>
      <c r="J171" s="12" t="str">
        <f t="shared" si="5"/>
        <v xml:space="preserve">  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</row>
    <row r="172" spans="1:249" ht="12.75" customHeight="1" x14ac:dyDescent="0.2">
      <c r="A172" s="6"/>
      <c r="B172" s="6"/>
      <c r="C172" s="52">
        <v>275022600</v>
      </c>
      <c r="D172" s="53" t="s">
        <v>47</v>
      </c>
      <c r="E172" s="6"/>
      <c r="F172" s="53" t="s">
        <v>54</v>
      </c>
      <c r="G172" s="6"/>
      <c r="H172" s="83">
        <v>48.84</v>
      </c>
      <c r="I172" s="6"/>
      <c r="J172" s="12" t="str">
        <f t="shared" si="5"/>
        <v xml:space="preserve">  </v>
      </c>
    </row>
    <row r="173" spans="1:249" ht="12.75" customHeight="1" x14ac:dyDescent="0.2">
      <c r="A173" s="6"/>
      <c r="B173" s="6"/>
      <c r="C173" s="56">
        <v>275022700</v>
      </c>
      <c r="D173" s="53" t="s">
        <v>110</v>
      </c>
      <c r="E173" s="6"/>
      <c r="F173" s="53" t="s">
        <v>111</v>
      </c>
      <c r="G173" s="6"/>
      <c r="H173" s="83">
        <v>83.04</v>
      </c>
      <c r="I173" s="6"/>
      <c r="J173" s="12" t="str">
        <f t="shared" si="5"/>
        <v xml:space="preserve">  </v>
      </c>
    </row>
    <row r="174" spans="1:249" ht="12.75" customHeight="1" x14ac:dyDescent="0.2">
      <c r="A174" s="6"/>
      <c r="B174" s="6"/>
      <c r="C174" s="52"/>
      <c r="D174" s="53"/>
      <c r="E174" s="6"/>
      <c r="F174" s="53"/>
      <c r="G174" s="6"/>
      <c r="H174" s="6" t="s">
        <v>182</v>
      </c>
      <c r="I174" s="6"/>
      <c r="J174" s="12"/>
    </row>
    <row r="175" spans="1:249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12"/>
      <c r="K175" s="18"/>
      <c r="L175" s="18"/>
    </row>
    <row r="176" spans="1:249" ht="12.75" customHeight="1" x14ac:dyDescent="0.2">
      <c r="A176" s="58" t="s">
        <v>193</v>
      </c>
      <c r="B176" s="6"/>
      <c r="C176" s="6"/>
      <c r="D176" s="6"/>
      <c r="E176" s="6"/>
      <c r="F176" s="1"/>
      <c r="G176" s="6"/>
      <c r="H176" s="6"/>
      <c r="I176" s="6"/>
      <c r="J176" s="12"/>
    </row>
    <row r="177" spans="1:249" ht="12.75" customHeight="1" x14ac:dyDescent="0.2">
      <c r="A177" s="58"/>
      <c r="B177" s="6"/>
      <c r="C177" s="6"/>
      <c r="D177" s="6"/>
      <c r="E177" s="6"/>
      <c r="F177" s="40" t="s">
        <v>14</v>
      </c>
      <c r="G177" s="6"/>
      <c r="H177" s="6"/>
      <c r="I177" s="6"/>
      <c r="J177" s="12"/>
    </row>
    <row r="178" spans="1:249" ht="12.75" customHeight="1" x14ac:dyDescent="0.2">
      <c r="A178" s="55"/>
      <c r="B178" s="6"/>
      <c r="C178" s="84">
        <v>275023100</v>
      </c>
      <c r="D178" s="85" t="s">
        <v>74</v>
      </c>
      <c r="E178" s="6"/>
      <c r="F178" s="85" t="s">
        <v>50</v>
      </c>
      <c r="G178" s="6"/>
      <c r="H178" s="83">
        <v>4.17</v>
      </c>
      <c r="I178" s="6"/>
      <c r="J178" s="12" t="str">
        <f t="shared" ref="J178:J215" si="6">IF($J$8&gt;0,H178*(100%-$J$8),CLEAN("  "))</f>
        <v xml:space="preserve">  </v>
      </c>
    </row>
    <row r="179" spans="1:249" ht="12.75" customHeight="1" x14ac:dyDescent="0.2">
      <c r="B179" s="6"/>
      <c r="C179" s="84">
        <v>275023000</v>
      </c>
      <c r="D179" s="85" t="s">
        <v>75</v>
      </c>
      <c r="E179" s="18"/>
      <c r="F179" s="85" t="s">
        <v>50</v>
      </c>
      <c r="G179" s="6"/>
      <c r="H179" s="83">
        <v>3.49</v>
      </c>
      <c r="I179" s="6"/>
      <c r="J179" s="12" t="str">
        <f t="shared" si="6"/>
        <v xml:space="preserve">  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</row>
    <row r="180" spans="1:249" ht="12.75" customHeight="1" x14ac:dyDescent="0.2">
      <c r="B180" s="6"/>
      <c r="C180" s="84">
        <v>275023010</v>
      </c>
      <c r="D180" s="85" t="s">
        <v>76</v>
      </c>
      <c r="E180" s="18"/>
      <c r="F180" s="85" t="s">
        <v>50</v>
      </c>
      <c r="G180" s="6"/>
      <c r="H180" s="83">
        <v>3.72</v>
      </c>
      <c r="I180" s="6"/>
      <c r="J180" s="12" t="str">
        <f t="shared" si="6"/>
        <v xml:space="preserve">  </v>
      </c>
      <c r="IM180" s="6"/>
      <c r="IN180" s="6"/>
      <c r="IO180" s="6"/>
    </row>
    <row r="181" spans="1:249" ht="12.75" customHeight="1" x14ac:dyDescent="0.2">
      <c r="A181" s="6"/>
      <c r="B181" s="6"/>
      <c r="C181" s="84">
        <v>275023110</v>
      </c>
      <c r="D181" s="85" t="s">
        <v>77</v>
      </c>
      <c r="E181" s="18"/>
      <c r="F181" s="85" t="s">
        <v>50</v>
      </c>
      <c r="G181" s="6"/>
      <c r="H181" s="83">
        <v>4.26</v>
      </c>
      <c r="I181" s="6"/>
      <c r="J181" s="12" t="str">
        <f t="shared" si="6"/>
        <v xml:space="preserve">  </v>
      </c>
      <c r="K181" s="1"/>
      <c r="L181" s="1"/>
      <c r="IM181" s="6"/>
      <c r="IN181" s="6"/>
      <c r="IO181" s="6"/>
    </row>
    <row r="182" spans="1:249" ht="12.75" customHeight="1" x14ac:dyDescent="0.2">
      <c r="A182" s="6"/>
      <c r="B182" s="6"/>
      <c r="C182" s="84">
        <v>275023200</v>
      </c>
      <c r="D182" s="85" t="s">
        <v>78</v>
      </c>
      <c r="E182" s="18"/>
      <c r="F182" s="85" t="s">
        <v>50</v>
      </c>
      <c r="G182" s="6"/>
      <c r="H182" s="83">
        <v>5.47</v>
      </c>
      <c r="I182" s="6"/>
      <c r="J182" s="12" t="str">
        <f t="shared" si="6"/>
        <v xml:space="preserve">  </v>
      </c>
      <c r="K182" s="1"/>
      <c r="L182" s="1"/>
      <c r="IM182" s="6"/>
      <c r="IN182" s="6"/>
      <c r="IO182" s="6"/>
    </row>
    <row r="183" spans="1:249" ht="12.75" customHeight="1" x14ac:dyDescent="0.2">
      <c r="A183" s="6"/>
      <c r="B183" s="6"/>
      <c r="C183" s="84">
        <v>275023020</v>
      </c>
      <c r="D183" s="85" t="s">
        <v>79</v>
      </c>
      <c r="E183" s="18"/>
      <c r="F183" s="85" t="s">
        <v>58</v>
      </c>
      <c r="G183" s="6"/>
      <c r="H183" s="83">
        <v>5.1100000000000003</v>
      </c>
      <c r="I183" s="6"/>
      <c r="J183" s="12" t="str">
        <f t="shared" si="6"/>
        <v xml:space="preserve">  </v>
      </c>
      <c r="K183" s="1"/>
      <c r="L183" s="1"/>
      <c r="IM183" s="6"/>
      <c r="IN183" s="6"/>
      <c r="IO183" s="6"/>
    </row>
    <row r="184" spans="1:249" ht="12.75" customHeight="1" x14ac:dyDescent="0.2">
      <c r="A184" s="6"/>
      <c r="B184" s="6"/>
      <c r="C184" s="84">
        <v>275023025</v>
      </c>
      <c r="D184" s="85" t="s">
        <v>80</v>
      </c>
      <c r="E184" s="18"/>
      <c r="F184" s="85" t="s">
        <v>177</v>
      </c>
      <c r="G184" s="6"/>
      <c r="H184" s="83">
        <v>5.32</v>
      </c>
      <c r="I184" s="6"/>
      <c r="J184" s="12" t="str">
        <f t="shared" si="6"/>
        <v xml:space="preserve">  </v>
      </c>
      <c r="K184" s="1"/>
      <c r="L184" s="1"/>
    </row>
    <row r="185" spans="1:249" ht="12.75" customHeight="1" x14ac:dyDescent="0.2">
      <c r="A185" s="6"/>
      <c r="B185" s="6"/>
      <c r="C185" s="84">
        <v>275023125</v>
      </c>
      <c r="D185" s="85" t="s">
        <v>81</v>
      </c>
      <c r="E185" s="18"/>
      <c r="F185" s="85" t="s">
        <v>177</v>
      </c>
      <c r="G185" s="6"/>
      <c r="H185" s="83">
        <v>5.32</v>
      </c>
      <c r="I185" s="6"/>
      <c r="J185" s="12" t="str">
        <f t="shared" si="6"/>
        <v xml:space="preserve">  </v>
      </c>
      <c r="K185" s="1"/>
      <c r="L185" s="1"/>
    </row>
    <row r="186" spans="1:249" ht="12.75" customHeight="1" x14ac:dyDescent="0.2">
      <c r="A186" s="6"/>
      <c r="B186" s="6"/>
      <c r="C186" s="84">
        <v>275023030</v>
      </c>
      <c r="D186" s="85" t="s">
        <v>82</v>
      </c>
      <c r="E186" s="18"/>
      <c r="F186" s="85" t="s">
        <v>58</v>
      </c>
      <c r="G186" s="6"/>
      <c r="H186" s="83">
        <v>5.17</v>
      </c>
      <c r="I186" s="6"/>
      <c r="J186" s="12" t="str">
        <f t="shared" si="6"/>
        <v xml:space="preserve">  </v>
      </c>
      <c r="K186" s="1"/>
      <c r="L186" s="1"/>
    </row>
    <row r="187" spans="1:249" ht="12.75" customHeight="1" x14ac:dyDescent="0.2">
      <c r="A187" s="6"/>
      <c r="B187" s="6"/>
      <c r="C187" s="84">
        <v>275023120</v>
      </c>
      <c r="D187" s="85" t="s">
        <v>83</v>
      </c>
      <c r="E187" s="18"/>
      <c r="F187" s="85" t="s">
        <v>58</v>
      </c>
      <c r="G187" s="6"/>
      <c r="H187" s="83">
        <v>5.29</v>
      </c>
      <c r="I187" s="6"/>
      <c r="J187" s="12" t="str">
        <f t="shared" si="6"/>
        <v xml:space="preserve">  </v>
      </c>
      <c r="K187" s="1"/>
      <c r="L187" s="1"/>
    </row>
    <row r="188" spans="1:249" ht="12.75" customHeight="1" x14ac:dyDescent="0.2">
      <c r="A188" s="6"/>
      <c r="B188" s="6"/>
      <c r="C188" s="84">
        <v>275023130</v>
      </c>
      <c r="D188" s="85" t="s">
        <v>84</v>
      </c>
      <c r="E188" s="18"/>
      <c r="F188" s="85" t="s">
        <v>58</v>
      </c>
      <c r="G188" s="6"/>
      <c r="H188" s="90">
        <v>5.4</v>
      </c>
      <c r="I188" s="6"/>
      <c r="J188" s="12" t="str">
        <f t="shared" si="6"/>
        <v xml:space="preserve">  </v>
      </c>
      <c r="K188" s="1"/>
      <c r="L188" s="1"/>
    </row>
    <row r="189" spans="1:249" ht="12.75" customHeight="1" x14ac:dyDescent="0.2">
      <c r="A189" s="6"/>
      <c r="B189" s="6"/>
      <c r="C189" s="84">
        <v>275023135</v>
      </c>
      <c r="D189" s="85" t="s">
        <v>85</v>
      </c>
      <c r="E189" s="18"/>
      <c r="F189" s="85" t="s">
        <v>177</v>
      </c>
      <c r="G189" s="6"/>
      <c r="H189" s="83">
        <v>6.48</v>
      </c>
      <c r="I189" s="6"/>
      <c r="J189" s="12" t="str">
        <f t="shared" si="6"/>
        <v xml:space="preserve">  </v>
      </c>
      <c r="K189" s="1"/>
      <c r="L189" s="1"/>
    </row>
    <row r="190" spans="1:249" ht="12.75" customHeight="1" x14ac:dyDescent="0.2">
      <c r="A190" s="6"/>
      <c r="B190" s="6"/>
      <c r="C190" s="84">
        <v>275023300</v>
      </c>
      <c r="D190" s="85" t="s">
        <v>86</v>
      </c>
      <c r="E190" s="18"/>
      <c r="F190" s="85" t="s">
        <v>51</v>
      </c>
      <c r="G190" s="6"/>
      <c r="H190" s="83">
        <v>8.9499999999999993</v>
      </c>
      <c r="I190" s="6"/>
      <c r="J190" s="12" t="str">
        <f t="shared" si="6"/>
        <v xml:space="preserve">  </v>
      </c>
      <c r="K190" s="6"/>
      <c r="L190" s="6"/>
    </row>
    <row r="191" spans="1:249" ht="12.75" customHeight="1" x14ac:dyDescent="0.2">
      <c r="A191" s="6"/>
      <c r="B191" s="6"/>
      <c r="C191" s="84">
        <v>275023040</v>
      </c>
      <c r="D191" s="85" t="s">
        <v>87</v>
      </c>
      <c r="E191" s="18"/>
      <c r="F191" s="85" t="s">
        <v>52</v>
      </c>
      <c r="G191" s="6"/>
      <c r="H191" s="83">
        <v>8.6</v>
      </c>
      <c r="I191" s="6"/>
      <c r="J191" s="12" t="str">
        <f t="shared" si="6"/>
        <v xml:space="preserve">  </v>
      </c>
      <c r="K191" s="6"/>
      <c r="L191" s="6"/>
    </row>
    <row r="192" spans="1:249" ht="12.75" customHeight="1" x14ac:dyDescent="0.2">
      <c r="A192" s="6"/>
      <c r="B192" s="6"/>
      <c r="C192" s="84">
        <v>275023145</v>
      </c>
      <c r="D192" s="85" t="s">
        <v>88</v>
      </c>
      <c r="E192" s="18"/>
      <c r="F192" s="85" t="s">
        <v>178</v>
      </c>
      <c r="G192" s="6"/>
      <c r="H192" s="83">
        <v>8.52</v>
      </c>
      <c r="I192" s="6"/>
      <c r="J192" s="12" t="str">
        <f t="shared" si="6"/>
        <v xml:space="preserve">  </v>
      </c>
      <c r="K192" s="6"/>
      <c r="L192" s="6"/>
    </row>
    <row r="193" spans="1:249" ht="12.75" customHeight="1" x14ac:dyDescent="0.2">
      <c r="A193" s="6"/>
      <c r="B193" s="6"/>
      <c r="C193" s="84">
        <v>275023140</v>
      </c>
      <c r="D193" s="85" t="s">
        <v>89</v>
      </c>
      <c r="E193" s="18"/>
      <c r="F193" s="85" t="s">
        <v>52</v>
      </c>
      <c r="G193" s="6"/>
      <c r="H193" s="83">
        <v>8.6</v>
      </c>
      <c r="I193" s="6"/>
      <c r="J193" s="12" t="str">
        <f t="shared" si="6"/>
        <v xml:space="preserve">  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</row>
    <row r="194" spans="1:249" ht="12.75" customHeight="1" x14ac:dyDescent="0.2">
      <c r="A194" s="39"/>
      <c r="B194" s="6"/>
      <c r="C194" s="84">
        <v>275023210</v>
      </c>
      <c r="D194" s="85" t="s">
        <v>90</v>
      </c>
      <c r="E194" s="18"/>
      <c r="F194" s="85" t="s">
        <v>52</v>
      </c>
      <c r="G194" s="6"/>
      <c r="H194" s="83">
        <v>9.3000000000000007</v>
      </c>
      <c r="I194" s="6"/>
      <c r="J194" s="12" t="str">
        <f t="shared" si="6"/>
        <v xml:space="preserve">  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</row>
    <row r="195" spans="1:249" ht="12.75" customHeight="1" x14ac:dyDescent="0.2">
      <c r="A195" s="6"/>
      <c r="B195" s="6"/>
      <c r="C195" s="84">
        <v>275023220</v>
      </c>
      <c r="D195" s="85" t="s">
        <v>91</v>
      </c>
      <c r="E195" s="18"/>
      <c r="F195" s="85" t="s">
        <v>52</v>
      </c>
      <c r="G195" s="6"/>
      <c r="H195" s="83">
        <v>9.3000000000000007</v>
      </c>
      <c r="I195" s="6"/>
      <c r="J195" s="12" t="str">
        <f t="shared" si="6"/>
        <v xml:space="preserve">  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</row>
    <row r="196" spans="1:249" ht="12.75" customHeight="1" x14ac:dyDescent="0.2">
      <c r="A196" s="6"/>
      <c r="B196" s="6"/>
      <c r="C196" s="84">
        <v>275023229</v>
      </c>
      <c r="D196" s="85" t="s">
        <v>165</v>
      </c>
      <c r="E196" s="18"/>
      <c r="F196" s="85" t="s">
        <v>100</v>
      </c>
      <c r="G196" s="6"/>
      <c r="H196" s="83">
        <v>35.770000000000003</v>
      </c>
      <c r="I196" s="6"/>
      <c r="J196" s="12" t="str">
        <f t="shared" si="6"/>
        <v xml:space="preserve">  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</row>
    <row r="197" spans="1:249" ht="12.75" customHeight="1" x14ac:dyDescent="0.2">
      <c r="A197" s="6"/>
      <c r="B197" s="6"/>
      <c r="C197" s="84">
        <v>275023230</v>
      </c>
      <c r="D197" s="85" t="s">
        <v>92</v>
      </c>
      <c r="E197" s="18"/>
      <c r="F197" s="85" t="s">
        <v>100</v>
      </c>
      <c r="G197" s="6"/>
      <c r="H197" s="83">
        <v>14.48</v>
      </c>
      <c r="I197" s="6"/>
      <c r="J197" s="12" t="str">
        <f t="shared" si="6"/>
        <v xml:space="preserve">  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</row>
    <row r="198" spans="1:249" ht="12.75" customHeight="1" x14ac:dyDescent="0.2">
      <c r="A198" s="6"/>
      <c r="B198" s="6"/>
      <c r="C198" s="84">
        <v>275023250</v>
      </c>
      <c r="D198" s="85" t="s">
        <v>93</v>
      </c>
      <c r="E198" s="18"/>
      <c r="F198" s="85" t="s">
        <v>100</v>
      </c>
      <c r="G198" s="6"/>
      <c r="H198" s="83">
        <v>14.48</v>
      </c>
      <c r="I198" s="6"/>
      <c r="J198" s="12" t="str">
        <f t="shared" si="6"/>
        <v xml:space="preserve">  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</row>
    <row r="199" spans="1:249" ht="12.75" customHeight="1" x14ac:dyDescent="0.2">
      <c r="A199" s="6"/>
      <c r="B199" s="6"/>
      <c r="C199" s="84">
        <v>275023310</v>
      </c>
      <c r="D199" s="85" t="s">
        <v>94</v>
      </c>
      <c r="E199" s="18"/>
      <c r="F199" s="85" t="s">
        <v>100</v>
      </c>
      <c r="G199" s="6"/>
      <c r="H199" s="83">
        <v>15.61</v>
      </c>
      <c r="I199" s="6"/>
      <c r="J199" s="12" t="str">
        <f t="shared" si="6"/>
        <v xml:space="preserve">  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</row>
    <row r="200" spans="1:249" ht="12.75" customHeight="1" x14ac:dyDescent="0.2">
      <c r="A200" s="6"/>
      <c r="B200" s="6"/>
      <c r="C200" s="84">
        <v>275023320</v>
      </c>
      <c r="D200" s="85" t="s">
        <v>95</v>
      </c>
      <c r="E200" s="18"/>
      <c r="F200" s="85" t="s">
        <v>100</v>
      </c>
      <c r="G200" s="6"/>
      <c r="H200" s="83">
        <v>15.61</v>
      </c>
      <c r="I200" s="6"/>
      <c r="J200" s="12" t="str">
        <f t="shared" si="6"/>
        <v xml:space="preserve">  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</row>
    <row r="201" spans="1:249" ht="12.75" customHeight="1" x14ac:dyDescent="0.2">
      <c r="A201" s="6"/>
      <c r="B201" s="6"/>
      <c r="C201" s="84">
        <v>275023245</v>
      </c>
      <c r="D201" s="85" t="s">
        <v>166</v>
      </c>
      <c r="E201" s="18"/>
      <c r="F201" s="85" t="s">
        <v>179</v>
      </c>
      <c r="G201" s="6"/>
      <c r="H201" s="83">
        <v>20.420000000000002</v>
      </c>
      <c r="I201" s="6"/>
      <c r="J201" s="12" t="str">
        <f t="shared" si="6"/>
        <v xml:space="preserve">  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</row>
    <row r="202" spans="1:249" ht="12.75" customHeight="1" x14ac:dyDescent="0.2">
      <c r="A202" s="6"/>
      <c r="B202" s="6"/>
      <c r="C202" s="84">
        <v>275023240</v>
      </c>
      <c r="D202" s="85" t="s">
        <v>96</v>
      </c>
      <c r="E202" s="18"/>
      <c r="F202" s="85" t="s">
        <v>53</v>
      </c>
      <c r="G202" s="6"/>
      <c r="H202" s="83">
        <v>21.55</v>
      </c>
      <c r="I202" s="6"/>
      <c r="J202" s="12" t="str">
        <f t="shared" si="6"/>
        <v xml:space="preserve">  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</row>
    <row r="203" spans="1:249" ht="12.75" customHeight="1" x14ac:dyDescent="0.2">
      <c r="A203" s="6"/>
      <c r="B203" s="6"/>
      <c r="C203" s="84">
        <v>275023400</v>
      </c>
      <c r="D203" s="85" t="s">
        <v>167</v>
      </c>
      <c r="E203" s="18"/>
      <c r="F203" s="85" t="s">
        <v>53</v>
      </c>
      <c r="G203" s="6"/>
      <c r="H203" s="83">
        <v>23.6</v>
      </c>
      <c r="I203" s="6"/>
      <c r="J203" s="12" t="str">
        <f t="shared" si="6"/>
        <v xml:space="preserve">  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</row>
    <row r="204" spans="1:249" ht="12.75" customHeight="1" x14ac:dyDescent="0.2">
      <c r="A204" s="6"/>
      <c r="B204" s="39"/>
      <c r="C204" s="84">
        <v>275023410</v>
      </c>
      <c r="D204" s="85" t="s">
        <v>168</v>
      </c>
      <c r="E204" s="18"/>
      <c r="F204" s="85" t="s">
        <v>53</v>
      </c>
      <c r="G204" s="6"/>
      <c r="H204" s="83">
        <v>22.5</v>
      </c>
      <c r="I204" s="6"/>
      <c r="J204" s="12" t="str">
        <f t="shared" si="6"/>
        <v xml:space="preserve">  </v>
      </c>
      <c r="K204" s="1"/>
      <c r="L204" s="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</row>
    <row r="205" spans="1:249" ht="12.75" customHeight="1" x14ac:dyDescent="0.2">
      <c r="A205" s="7"/>
      <c r="B205" s="39"/>
      <c r="C205" s="84">
        <v>275023420</v>
      </c>
      <c r="D205" s="85" t="s">
        <v>169</v>
      </c>
      <c r="E205" s="18"/>
      <c r="F205" s="85" t="s">
        <v>179</v>
      </c>
      <c r="G205" s="6"/>
      <c r="H205" s="83">
        <v>20.89</v>
      </c>
      <c r="I205" s="6"/>
      <c r="J205" s="12" t="str">
        <f t="shared" si="6"/>
        <v xml:space="preserve">  </v>
      </c>
      <c r="K205" s="1"/>
      <c r="L205" s="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</row>
    <row r="206" spans="1:249" ht="12.75" customHeight="1" x14ac:dyDescent="0.2">
      <c r="A206" s="39"/>
      <c r="B206" s="36"/>
      <c r="C206" s="84">
        <v>275023430</v>
      </c>
      <c r="D206" s="85" t="s">
        <v>97</v>
      </c>
      <c r="E206" s="18"/>
      <c r="F206" s="85" t="s">
        <v>53</v>
      </c>
      <c r="G206" s="6"/>
      <c r="H206" s="83">
        <v>24.71</v>
      </c>
      <c r="I206" s="6"/>
      <c r="J206" s="12" t="str">
        <f t="shared" si="6"/>
        <v xml:space="preserve">  </v>
      </c>
      <c r="K206" s="1"/>
      <c r="L206" s="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</row>
    <row r="207" spans="1:249" ht="12.75" customHeight="1" x14ac:dyDescent="0.2">
      <c r="A207" s="39"/>
      <c r="B207" s="36"/>
      <c r="C207" s="84">
        <v>275023440</v>
      </c>
      <c r="D207" s="85" t="s">
        <v>98</v>
      </c>
      <c r="E207" s="18"/>
      <c r="F207" s="85" t="s">
        <v>53</v>
      </c>
      <c r="G207" s="6"/>
      <c r="H207" s="83">
        <v>23.23</v>
      </c>
      <c r="I207" s="6"/>
      <c r="J207" s="12" t="str">
        <f t="shared" si="6"/>
        <v xml:space="preserve">  </v>
      </c>
      <c r="K207" s="1"/>
      <c r="L207" s="1"/>
    </row>
    <row r="208" spans="1:249" ht="12.75" customHeight="1" x14ac:dyDescent="0.2">
      <c r="A208" s="39"/>
      <c r="B208" s="36"/>
      <c r="C208" s="84">
        <v>275023450</v>
      </c>
      <c r="D208" s="85" t="s">
        <v>170</v>
      </c>
      <c r="E208" s="18"/>
      <c r="F208" s="85" t="s">
        <v>180</v>
      </c>
      <c r="G208" s="6"/>
      <c r="H208" s="83">
        <v>31.65</v>
      </c>
      <c r="I208" s="6"/>
      <c r="J208" s="12" t="str">
        <f t="shared" si="6"/>
        <v xml:space="preserve">  </v>
      </c>
      <c r="K208" s="1"/>
      <c r="L208" s="1"/>
    </row>
    <row r="209" spans="1:12" ht="12.75" customHeight="1" x14ac:dyDescent="0.2">
      <c r="A209" s="39"/>
      <c r="B209" s="36"/>
      <c r="C209" s="84">
        <v>275023460</v>
      </c>
      <c r="D209" s="85" t="s">
        <v>99</v>
      </c>
      <c r="E209" s="18"/>
      <c r="F209" s="85" t="s">
        <v>54</v>
      </c>
      <c r="G209" s="6"/>
      <c r="H209" s="83">
        <v>35.700000000000003</v>
      </c>
      <c r="I209" s="6"/>
      <c r="J209" s="12" t="str">
        <f t="shared" si="6"/>
        <v xml:space="preserve">  </v>
      </c>
      <c r="K209" s="1"/>
      <c r="L209" s="1"/>
    </row>
    <row r="210" spans="1:12" ht="12.75" customHeight="1" x14ac:dyDescent="0.2">
      <c r="A210" s="39"/>
      <c r="B210" s="36"/>
      <c r="C210" s="84">
        <v>275023470</v>
      </c>
      <c r="D210" s="85" t="s">
        <v>171</v>
      </c>
      <c r="E210" s="18"/>
      <c r="F210" s="85" t="s">
        <v>54</v>
      </c>
      <c r="G210" s="6"/>
      <c r="H210" s="83">
        <v>38.64</v>
      </c>
      <c r="I210" s="6"/>
      <c r="J210" s="12" t="str">
        <f t="shared" si="6"/>
        <v xml:space="preserve">  </v>
      </c>
      <c r="K210" s="1"/>
      <c r="L210" s="1"/>
    </row>
    <row r="211" spans="1:12" ht="12.75" customHeight="1" x14ac:dyDescent="0.2">
      <c r="A211" s="39"/>
      <c r="B211" s="36"/>
      <c r="C211" s="84">
        <v>275023480</v>
      </c>
      <c r="D211" s="85" t="s">
        <v>172</v>
      </c>
      <c r="E211" s="18"/>
      <c r="F211" s="85" t="s">
        <v>181</v>
      </c>
      <c r="G211" s="6"/>
      <c r="H211" s="90">
        <v>107.04</v>
      </c>
      <c r="I211" s="6"/>
      <c r="J211" s="12" t="str">
        <f t="shared" si="6"/>
        <v xml:space="preserve">  </v>
      </c>
      <c r="K211" s="1"/>
      <c r="L211" s="1"/>
    </row>
    <row r="212" spans="1:12" ht="12.75" customHeight="1" x14ac:dyDescent="0.2">
      <c r="A212" s="39"/>
      <c r="B212" s="36"/>
      <c r="C212" s="84">
        <v>275023541</v>
      </c>
      <c r="D212" s="85" t="s">
        <v>173</v>
      </c>
      <c r="E212" s="18"/>
      <c r="F212" s="85" t="s">
        <v>111</v>
      </c>
      <c r="G212" s="6"/>
      <c r="H212" s="90">
        <v>172.56</v>
      </c>
      <c r="I212" s="6"/>
      <c r="J212" s="12" t="str">
        <f t="shared" si="6"/>
        <v xml:space="preserve">  </v>
      </c>
      <c r="K212" s="1"/>
      <c r="L212" s="1"/>
    </row>
    <row r="213" spans="1:12" ht="12.75" customHeight="1" x14ac:dyDescent="0.2">
      <c r="A213" s="39"/>
      <c r="B213" s="36"/>
      <c r="C213" s="88">
        <v>275023530</v>
      </c>
      <c r="D213" s="85" t="s">
        <v>174</v>
      </c>
      <c r="E213" s="18"/>
      <c r="F213" s="85" t="s">
        <v>111</v>
      </c>
      <c r="G213" s="6"/>
      <c r="H213" s="83">
        <v>70.14</v>
      </c>
      <c r="I213" s="6"/>
      <c r="J213" s="12" t="str">
        <f t="shared" si="6"/>
        <v xml:space="preserve">  </v>
      </c>
      <c r="K213" s="1"/>
      <c r="L213" s="1"/>
    </row>
    <row r="214" spans="1:12" ht="12.75" customHeight="1" x14ac:dyDescent="0.2">
      <c r="A214" s="39"/>
      <c r="B214" s="36"/>
      <c r="C214" s="88">
        <v>275023520</v>
      </c>
      <c r="D214" s="85" t="s">
        <v>175</v>
      </c>
      <c r="E214" s="18"/>
      <c r="F214" s="85" t="s">
        <v>111</v>
      </c>
      <c r="G214" s="6"/>
      <c r="H214" s="83">
        <v>64.790000000000006</v>
      </c>
      <c r="I214" s="6"/>
      <c r="J214" s="12" t="str">
        <f t="shared" si="6"/>
        <v xml:space="preserve">  </v>
      </c>
      <c r="K214" s="1"/>
      <c r="L214" s="1"/>
    </row>
    <row r="215" spans="1:12" ht="12.75" customHeight="1" x14ac:dyDescent="0.2">
      <c r="A215" s="39"/>
      <c r="B215" s="36"/>
      <c r="C215" s="88">
        <v>275023510</v>
      </c>
      <c r="D215" s="85" t="s">
        <v>176</v>
      </c>
      <c r="E215" s="18"/>
      <c r="F215" s="85" t="s">
        <v>111</v>
      </c>
      <c r="G215" s="6"/>
      <c r="H215" s="88">
        <v>62.92</v>
      </c>
      <c r="I215" s="6"/>
      <c r="J215" s="12" t="str">
        <f t="shared" si="6"/>
        <v xml:space="preserve">  </v>
      </c>
      <c r="K215" s="1"/>
      <c r="L215" s="1"/>
    </row>
    <row r="216" spans="1:12" ht="12.75" customHeight="1" x14ac:dyDescent="0.2">
      <c r="A216" s="39"/>
      <c r="B216" s="36"/>
      <c r="C216" s="52"/>
      <c r="D216" s="53"/>
      <c r="E216" s="18"/>
      <c r="F216" s="54"/>
      <c r="G216" s="6"/>
      <c r="H216" s="6"/>
      <c r="I216" s="6"/>
      <c r="J216" s="12"/>
      <c r="K216" s="1"/>
      <c r="L216" s="1"/>
    </row>
    <row r="217" spans="1:12" ht="12" customHeight="1" x14ac:dyDescent="0.2">
      <c r="A217" s="58" t="s">
        <v>194</v>
      </c>
      <c r="B217" s="36"/>
      <c r="C217" s="52"/>
      <c r="D217" s="53"/>
      <c r="E217" s="24"/>
      <c r="F217" s="1"/>
      <c r="G217" s="6"/>
      <c r="H217" s="74"/>
      <c r="I217" s="21"/>
      <c r="J217" s="12"/>
      <c r="K217" s="1"/>
      <c r="L217" s="1"/>
    </row>
    <row r="218" spans="1:12" ht="12" customHeight="1" x14ac:dyDescent="0.2">
      <c r="A218" s="58"/>
      <c r="B218" s="36"/>
      <c r="C218" s="52"/>
      <c r="D218" s="53"/>
      <c r="E218" s="24"/>
      <c r="F218" s="40" t="s">
        <v>14</v>
      </c>
      <c r="G218" s="6"/>
      <c r="H218" s="74"/>
      <c r="I218" s="21"/>
      <c r="J218" s="12"/>
      <c r="K218" s="1"/>
      <c r="L218" s="1"/>
    </row>
    <row r="219" spans="1:12" ht="12.75" customHeight="1" x14ac:dyDescent="0.2">
      <c r="A219" s="6"/>
      <c r="B219" s="36"/>
      <c r="C219" s="52">
        <v>275011000</v>
      </c>
      <c r="D219" s="53" t="s">
        <v>101</v>
      </c>
      <c r="E219" s="24"/>
      <c r="F219" s="53" t="s">
        <v>50</v>
      </c>
      <c r="G219" s="6"/>
      <c r="H219" s="83">
        <v>8.14</v>
      </c>
      <c r="I219" s="21"/>
      <c r="J219" s="12" t="str">
        <f t="shared" ref="J219:J227" si="7">IF($J$8&gt;0,H219*(100%-$J$8),CLEAN("  "))</f>
        <v xml:space="preserve">  </v>
      </c>
      <c r="K219" s="1"/>
      <c r="L219" s="1"/>
    </row>
    <row r="220" spans="1:12" ht="12.75" customHeight="1" x14ac:dyDescent="0.2">
      <c r="B220" s="36"/>
      <c r="C220" s="52">
        <v>275011030</v>
      </c>
      <c r="D220" s="53" t="s">
        <v>102</v>
      </c>
      <c r="E220" s="24"/>
      <c r="F220" s="53" t="s">
        <v>58</v>
      </c>
      <c r="G220" s="6"/>
      <c r="H220" s="83">
        <v>9.91</v>
      </c>
      <c r="I220" s="21"/>
      <c r="J220" s="12" t="str">
        <f t="shared" si="7"/>
        <v xml:space="preserve">  </v>
      </c>
      <c r="K220" s="1"/>
      <c r="L220" s="1"/>
    </row>
    <row r="221" spans="1:12" ht="12.75" customHeight="1" x14ac:dyDescent="0.2">
      <c r="B221" s="36"/>
      <c r="C221" s="52">
        <v>275011020</v>
      </c>
      <c r="D221" s="53" t="s">
        <v>103</v>
      </c>
      <c r="E221" s="24"/>
      <c r="F221" s="53" t="s">
        <v>58</v>
      </c>
      <c r="G221" s="6"/>
      <c r="H221" s="83">
        <v>11.84</v>
      </c>
      <c r="I221" s="21"/>
      <c r="J221" s="12" t="str">
        <f t="shared" si="7"/>
        <v xml:space="preserve">  </v>
      </c>
      <c r="K221" s="1"/>
      <c r="L221" s="1"/>
    </row>
    <row r="222" spans="1:12" ht="12.75" customHeight="1" x14ac:dyDescent="0.2">
      <c r="A222" s="6"/>
      <c r="B222" s="36"/>
      <c r="C222" s="52">
        <v>275011010</v>
      </c>
      <c r="D222" s="53" t="s">
        <v>104</v>
      </c>
      <c r="E222" s="24"/>
      <c r="F222" s="53" t="s">
        <v>58</v>
      </c>
      <c r="G222" s="6"/>
      <c r="H222" s="83">
        <v>14.57</v>
      </c>
      <c r="I222" s="21"/>
      <c r="J222" s="12" t="str">
        <f t="shared" si="7"/>
        <v xml:space="preserve">  </v>
      </c>
    </row>
    <row r="223" spans="1:12" ht="12.75" customHeight="1" x14ac:dyDescent="0.2">
      <c r="A223" s="36"/>
      <c r="B223" s="36"/>
      <c r="C223" s="52">
        <v>275011400</v>
      </c>
      <c r="D223" s="53" t="s">
        <v>105</v>
      </c>
      <c r="E223" s="24"/>
      <c r="F223" s="53" t="s">
        <v>46</v>
      </c>
      <c r="G223" s="6"/>
      <c r="H223" s="83">
        <v>15.37</v>
      </c>
      <c r="I223" s="21"/>
      <c r="J223" s="12" t="str">
        <f t="shared" si="7"/>
        <v xml:space="preserve">  </v>
      </c>
    </row>
    <row r="224" spans="1:12" ht="12.75" customHeight="1" x14ac:dyDescent="0.2">
      <c r="A224" s="36"/>
      <c r="B224" s="36"/>
      <c r="C224" s="52">
        <v>275011062</v>
      </c>
      <c r="D224" s="53" t="s">
        <v>140</v>
      </c>
      <c r="E224" s="24"/>
      <c r="F224" s="53" t="s">
        <v>144</v>
      </c>
      <c r="G224" s="6"/>
      <c r="H224" s="83">
        <v>62.85</v>
      </c>
      <c r="I224" s="21"/>
      <c r="J224" s="12" t="str">
        <f t="shared" si="7"/>
        <v xml:space="preserve">  </v>
      </c>
    </row>
    <row r="225" spans="1:10" ht="12.75" customHeight="1" x14ac:dyDescent="0.2">
      <c r="A225" s="36"/>
      <c r="B225" s="36"/>
      <c r="C225" s="52">
        <v>275011082</v>
      </c>
      <c r="D225" s="53" t="s">
        <v>141</v>
      </c>
      <c r="E225" s="24"/>
      <c r="F225" s="53" t="s">
        <v>144</v>
      </c>
      <c r="G225" s="6"/>
      <c r="H225" s="83">
        <v>104.46</v>
      </c>
      <c r="I225" s="21"/>
      <c r="J225" s="12" t="str">
        <f t="shared" si="7"/>
        <v xml:space="preserve">  </v>
      </c>
    </row>
    <row r="226" spans="1:10" ht="12.75" customHeight="1" x14ac:dyDescent="0.2">
      <c r="A226" s="36"/>
      <c r="B226" s="7"/>
      <c r="C226" s="52">
        <v>275011091</v>
      </c>
      <c r="D226" s="53" t="s">
        <v>142</v>
      </c>
      <c r="E226" s="24"/>
      <c r="F226" s="53" t="s">
        <v>144</v>
      </c>
      <c r="G226" s="6"/>
      <c r="H226" s="83">
        <v>141.4</v>
      </c>
      <c r="I226" s="21"/>
      <c r="J226" s="12" t="str">
        <f t="shared" si="7"/>
        <v xml:space="preserve">  </v>
      </c>
    </row>
    <row r="227" spans="1:10" ht="12.75" customHeight="1" x14ac:dyDescent="0.2">
      <c r="A227" s="36"/>
      <c r="B227" s="39"/>
      <c r="C227" s="52">
        <v>275011095</v>
      </c>
      <c r="D227" s="53" t="s">
        <v>143</v>
      </c>
      <c r="E227" s="24"/>
      <c r="F227" s="53" t="s">
        <v>144</v>
      </c>
      <c r="G227" s="6"/>
      <c r="H227" s="83">
        <v>218.78</v>
      </c>
      <c r="I227" s="21"/>
      <c r="J227" s="12" t="str">
        <f t="shared" si="7"/>
        <v xml:space="preserve">  </v>
      </c>
    </row>
    <row r="228" spans="1:10" ht="12.75" customHeight="1" x14ac:dyDescent="0.2">
      <c r="A228" s="36"/>
      <c r="B228" s="39"/>
      <c r="C228" s="52"/>
      <c r="D228" s="53"/>
      <c r="E228" s="24"/>
      <c r="F228" s="53"/>
      <c r="G228" s="6"/>
      <c r="H228" s="37"/>
      <c r="I228" s="21"/>
      <c r="J228" s="12"/>
    </row>
    <row r="229" spans="1:10" ht="12.75" customHeight="1" x14ac:dyDescent="0.2">
      <c r="A229" s="36"/>
      <c r="B229" s="39"/>
      <c r="C229" s="6"/>
      <c r="D229" s="6"/>
      <c r="E229" s="6"/>
      <c r="F229" s="6"/>
      <c r="G229" s="6"/>
      <c r="H229" s="6"/>
      <c r="I229" s="6"/>
      <c r="J229" s="12"/>
    </row>
    <row r="230" spans="1:10" ht="12.75" customHeight="1" x14ac:dyDescent="0.2">
      <c r="A230" s="36"/>
      <c r="B230" s="39"/>
      <c r="C230" s="6"/>
      <c r="D230" s="6"/>
      <c r="E230" s="6"/>
      <c r="F230" s="6"/>
      <c r="G230" s="6"/>
      <c r="H230" s="6"/>
      <c r="I230" s="6"/>
      <c r="J230" s="12"/>
    </row>
    <row r="231" spans="1:10" ht="12.75" customHeight="1" x14ac:dyDescent="0.2">
      <c r="A231" s="36"/>
      <c r="B231" s="39"/>
      <c r="C231" s="1"/>
      <c r="F231" s="1"/>
      <c r="G231" s="1"/>
      <c r="H231" s="1"/>
      <c r="I231" s="6"/>
    </row>
    <row r="232" spans="1:10" ht="12.75" customHeight="1" x14ac:dyDescent="0.2">
      <c r="A232" s="58" t="s">
        <v>106</v>
      </c>
      <c r="B232" s="39"/>
      <c r="C232" s="6"/>
      <c r="D232" s="6"/>
      <c r="E232" s="6"/>
      <c r="F232" s="6"/>
      <c r="G232" s="6"/>
      <c r="H232" s="6"/>
      <c r="I232" s="6"/>
      <c r="J232" s="12"/>
    </row>
    <row r="233" spans="1:10" ht="12.75" customHeight="1" x14ac:dyDescent="0.2">
      <c r="A233" s="58"/>
      <c r="B233" s="39"/>
      <c r="C233" s="6"/>
      <c r="D233" s="6"/>
      <c r="E233" s="6"/>
      <c r="F233" s="6"/>
      <c r="G233" s="6"/>
      <c r="H233" s="6"/>
      <c r="I233" s="6"/>
      <c r="J233" s="12"/>
    </row>
    <row r="234" spans="1:10" ht="12.75" customHeight="1" x14ac:dyDescent="0.2">
      <c r="A234" s="6"/>
      <c r="B234" s="39"/>
      <c r="C234" s="52">
        <v>285733000</v>
      </c>
      <c r="D234" s="53" t="s">
        <v>107</v>
      </c>
      <c r="E234" s="6"/>
      <c r="F234" s="38">
        <v>10</v>
      </c>
      <c r="G234" s="6"/>
      <c r="H234" s="72">
        <v>9.43</v>
      </c>
      <c r="I234" s="6"/>
      <c r="J234" s="12" t="str">
        <f>IF($J$8&gt;0,H234*(100%-$J$8),CLEAN("  "))</f>
        <v xml:space="preserve">  </v>
      </c>
    </row>
    <row r="235" spans="1:10" ht="12.75" customHeight="1" x14ac:dyDescent="0.2">
      <c r="A235" s="6"/>
      <c r="B235" s="39"/>
      <c r="C235" s="6"/>
      <c r="D235" s="6"/>
      <c r="E235" s="6"/>
      <c r="F235" s="6"/>
      <c r="G235" s="6"/>
      <c r="H235" s="6"/>
      <c r="I235" s="6"/>
      <c r="J235" s="12"/>
    </row>
    <row r="236" spans="1:10" ht="12.75" customHeight="1" x14ac:dyDescent="0.2">
      <c r="A236" s="6"/>
      <c r="B236" s="39"/>
      <c r="C236" s="6"/>
      <c r="D236" s="6"/>
      <c r="E236" s="6"/>
      <c r="F236" s="6"/>
      <c r="G236" s="6"/>
      <c r="H236" s="6"/>
      <c r="I236" s="6"/>
      <c r="J236" s="12"/>
    </row>
    <row r="237" spans="1:10" ht="12.75" customHeight="1" x14ac:dyDescent="0.2">
      <c r="A237" s="6"/>
      <c r="B237" s="39"/>
      <c r="C237" s="6"/>
      <c r="D237" s="6"/>
      <c r="E237" s="6"/>
      <c r="F237" s="6"/>
      <c r="G237" s="6"/>
      <c r="H237" s="6"/>
      <c r="I237" s="6"/>
      <c r="J237" s="12"/>
    </row>
    <row r="238" spans="1:10" ht="12.75" customHeight="1" x14ac:dyDescent="0.2">
      <c r="A238" s="6"/>
      <c r="B238" s="39"/>
      <c r="C238" s="6"/>
      <c r="D238" s="6"/>
      <c r="E238" s="6"/>
      <c r="F238" s="6"/>
      <c r="G238" s="6"/>
      <c r="H238" s="6"/>
      <c r="I238" s="6"/>
      <c r="J238" s="12"/>
    </row>
    <row r="239" spans="1:10" ht="12.75" customHeight="1" x14ac:dyDescent="0.2">
      <c r="A239" s="6"/>
      <c r="B239" s="39"/>
      <c r="C239" s="6"/>
      <c r="D239" s="6"/>
      <c r="E239" s="6"/>
      <c r="F239" s="6"/>
      <c r="G239" s="6"/>
      <c r="H239" s="6"/>
      <c r="I239" s="6"/>
      <c r="J239" s="12"/>
    </row>
    <row r="240" spans="1:10" ht="12.75" customHeight="1" x14ac:dyDescent="0.2">
      <c r="A240" s="6"/>
      <c r="B240" s="39"/>
      <c r="C240" s="1"/>
      <c r="F240" s="1"/>
      <c r="G240" s="1"/>
      <c r="H240" s="1"/>
      <c r="I240" s="6"/>
    </row>
    <row r="241" spans="1:250" ht="12.75" customHeight="1" x14ac:dyDescent="0.2">
      <c r="A241" s="58" t="s">
        <v>108</v>
      </c>
      <c r="B241" s="36"/>
      <c r="C241" s="6"/>
      <c r="D241" s="6"/>
      <c r="E241" s="6"/>
      <c r="F241" s="6"/>
      <c r="G241" s="6"/>
      <c r="H241" s="38"/>
      <c r="I241" s="6"/>
      <c r="J241" s="12"/>
    </row>
    <row r="242" spans="1:250" ht="12.75" customHeight="1" x14ac:dyDescent="0.2">
      <c r="A242" s="58"/>
      <c r="B242" s="36"/>
      <c r="C242" s="6"/>
      <c r="D242" s="6"/>
      <c r="E242" s="6"/>
      <c r="F242" s="6"/>
      <c r="G242" s="6"/>
      <c r="H242" s="38"/>
      <c r="I242" s="6"/>
      <c r="J242" s="12"/>
    </row>
    <row r="243" spans="1:250" ht="12.75" customHeight="1" x14ac:dyDescent="0.2">
      <c r="A243" s="36"/>
      <c r="B243" s="36"/>
      <c r="C243" s="52">
        <v>285733100</v>
      </c>
      <c r="D243" s="53" t="s">
        <v>109</v>
      </c>
      <c r="E243" s="6"/>
      <c r="F243" s="38">
        <v>10</v>
      </c>
      <c r="G243" s="6"/>
      <c r="H243" s="72">
        <v>11.42</v>
      </c>
      <c r="I243" s="6"/>
      <c r="J243" s="12" t="str">
        <f>IF($J$8&gt;0,H243*(100%-$J$8),CLEAN("  "))</f>
        <v xml:space="preserve">  </v>
      </c>
    </row>
    <row r="244" spans="1:250" ht="12.75" customHeight="1" x14ac:dyDescent="0.2">
      <c r="A244" s="6"/>
      <c r="B244" s="36"/>
      <c r="C244" s="6"/>
      <c r="D244" s="6"/>
      <c r="E244" s="6"/>
      <c r="F244" s="6"/>
      <c r="G244" s="6"/>
      <c r="H244" s="6"/>
      <c r="I244" s="6"/>
      <c r="J244" s="12"/>
    </row>
    <row r="245" spans="1:250" ht="12.75" customHeight="1" x14ac:dyDescent="0.2">
      <c r="A245" s="6"/>
      <c r="B245" s="36"/>
      <c r="C245" s="6"/>
      <c r="D245" s="6"/>
      <c r="E245" s="6"/>
      <c r="F245" s="6"/>
      <c r="G245" s="6"/>
      <c r="H245" s="6"/>
      <c r="I245" s="6"/>
      <c r="J245" s="12"/>
    </row>
    <row r="246" spans="1:250" ht="12.75" customHeight="1" x14ac:dyDescent="0.2">
      <c r="A246" s="6"/>
      <c r="B246" s="36"/>
      <c r="C246" s="6"/>
      <c r="D246" s="6"/>
      <c r="E246" s="6"/>
      <c r="F246" s="6"/>
      <c r="G246" s="6"/>
      <c r="H246" s="6"/>
      <c r="I246" s="6"/>
      <c r="J246" s="12"/>
    </row>
    <row r="247" spans="1:250" ht="12.75" customHeight="1" x14ac:dyDescent="0.2">
      <c r="A247" s="6"/>
      <c r="B247" s="36"/>
      <c r="C247" s="48"/>
      <c r="D247" s="6"/>
      <c r="E247" s="6"/>
      <c r="F247" s="38"/>
      <c r="G247" s="38"/>
      <c r="H247" s="59"/>
      <c r="I247" s="6"/>
      <c r="J247" s="12"/>
    </row>
    <row r="248" spans="1:250" ht="12.75" customHeight="1" x14ac:dyDescent="0.2">
      <c r="A248" s="6"/>
      <c r="B248" s="36"/>
      <c r="C248" s="48"/>
      <c r="D248" s="6"/>
      <c r="E248" s="6"/>
      <c r="F248" s="38"/>
      <c r="G248" s="38"/>
      <c r="H248" s="59"/>
      <c r="I248" s="6"/>
      <c r="J248" s="12"/>
    </row>
    <row r="249" spans="1:250" ht="12.75" customHeight="1" x14ac:dyDescent="0.2">
      <c r="A249" s="6"/>
      <c r="B249" s="36"/>
      <c r="C249" s="1"/>
      <c r="F249" s="1"/>
      <c r="G249" s="1"/>
      <c r="H249" s="1"/>
      <c r="I249" s="6"/>
      <c r="K249" s="18"/>
      <c r="L249" s="18"/>
    </row>
    <row r="250" spans="1:250" ht="12.75" customHeight="1" x14ac:dyDescent="0.2">
      <c r="A250" s="78" t="s">
        <v>146</v>
      </c>
      <c r="B250" s="18"/>
      <c r="C250" s="48"/>
      <c r="D250" s="6"/>
      <c r="E250" s="6"/>
      <c r="F250" s="38"/>
      <c r="G250" s="38"/>
      <c r="H250" s="59"/>
      <c r="I250" s="6"/>
      <c r="J250" s="12"/>
      <c r="K250" s="18"/>
      <c r="L250" s="18"/>
    </row>
    <row r="251" spans="1:250" ht="12.75" customHeight="1" x14ac:dyDescent="0.2">
      <c r="A251" s="78"/>
      <c r="B251" s="18"/>
      <c r="C251" s="48"/>
      <c r="D251" s="6"/>
      <c r="E251" s="6"/>
      <c r="F251" s="38"/>
      <c r="G251" s="38"/>
      <c r="H251" s="59"/>
      <c r="I251" s="6"/>
      <c r="J251" s="12"/>
      <c r="K251" s="18"/>
      <c r="L251" s="18"/>
    </row>
    <row r="252" spans="1:250" ht="12.75" customHeight="1" x14ac:dyDescent="0.2">
      <c r="A252" s="18"/>
      <c r="B252" s="18"/>
      <c r="C252" s="52">
        <v>4013541</v>
      </c>
      <c r="D252" s="53" t="s">
        <v>147</v>
      </c>
      <c r="E252" s="6"/>
      <c r="F252" s="38">
        <v>1</v>
      </c>
      <c r="G252" s="38"/>
      <c r="H252" s="59">
        <v>203.51</v>
      </c>
      <c r="I252" s="6"/>
      <c r="J252" s="12" t="str">
        <f>IF($J$8&gt;0,H252*(100%-$J$8),CLEAN("  "))</f>
        <v xml:space="preserve">  </v>
      </c>
      <c r="K252" s="18"/>
      <c r="L252" s="18"/>
    </row>
    <row r="253" spans="1:250" ht="12.75" customHeight="1" x14ac:dyDescent="0.2">
      <c r="A253" s="18"/>
      <c r="B253" s="18"/>
      <c r="C253" s="48"/>
      <c r="D253" s="6"/>
      <c r="E253" s="6"/>
      <c r="F253" s="38"/>
      <c r="G253" s="38"/>
      <c r="H253" s="59"/>
      <c r="I253" s="6"/>
      <c r="J253" s="12"/>
      <c r="K253" s="18"/>
      <c r="L253" s="1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</row>
    <row r="254" spans="1:250" ht="12.75" customHeight="1" x14ac:dyDescent="0.2">
      <c r="A254" s="18"/>
      <c r="B254" s="18"/>
      <c r="C254" s="48"/>
      <c r="D254" s="6"/>
      <c r="E254" s="6"/>
      <c r="F254" s="38"/>
      <c r="G254" s="38"/>
      <c r="H254" s="59"/>
      <c r="I254" s="6"/>
      <c r="J254" s="12"/>
      <c r="K254" s="18"/>
      <c r="L254" s="1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</row>
    <row r="255" spans="1:250" ht="12.75" customHeight="1" x14ac:dyDescent="0.2">
      <c r="A255" s="18"/>
      <c r="B255" s="18"/>
      <c r="C255" s="48"/>
      <c r="D255" s="6"/>
      <c r="E255" s="6"/>
      <c r="F255" s="38"/>
      <c r="G255" s="38"/>
      <c r="H255" s="59"/>
      <c r="I255" s="6"/>
      <c r="J255" s="12"/>
      <c r="K255" s="18"/>
      <c r="L255" s="1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</row>
    <row r="256" spans="1:250" ht="12.75" customHeight="1" x14ac:dyDescent="0.2">
      <c r="A256" s="18"/>
      <c r="B256" s="18"/>
      <c r="C256" s="48"/>
      <c r="D256" s="6"/>
      <c r="E256" s="6"/>
      <c r="F256" s="38"/>
      <c r="G256" s="38"/>
      <c r="H256" s="59"/>
      <c r="I256" s="6"/>
      <c r="J256" s="12"/>
      <c r="K256" s="18"/>
      <c r="L256" s="1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</row>
    <row r="257" spans="1:248" ht="12.75" customHeight="1" x14ac:dyDescent="0.2">
      <c r="A257" s="18"/>
      <c r="B257" s="18"/>
      <c r="C257" s="48"/>
      <c r="D257" s="6"/>
      <c r="E257" s="6"/>
      <c r="F257" s="38"/>
      <c r="G257" s="38"/>
      <c r="H257" s="59"/>
      <c r="I257" s="6"/>
      <c r="J257" s="12"/>
      <c r="K257" s="18"/>
      <c r="L257" s="1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</row>
    <row r="258" spans="1:248" ht="12.75" customHeight="1" x14ac:dyDescent="0.2">
      <c r="A258" s="18"/>
      <c r="B258" s="18"/>
      <c r="C258" s="48"/>
      <c r="D258" s="6"/>
      <c r="E258" s="6"/>
      <c r="F258" s="38"/>
      <c r="G258" s="38"/>
      <c r="H258" s="59"/>
      <c r="I258" s="6"/>
      <c r="J258" s="12"/>
      <c r="K258" s="18"/>
      <c r="L258" s="1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</row>
    <row r="259" spans="1:248" ht="12.75" customHeight="1" x14ac:dyDescent="0.2">
      <c r="A259" s="18"/>
      <c r="B259" s="18"/>
      <c r="C259" s="1"/>
      <c r="F259" s="1"/>
      <c r="G259" s="1"/>
      <c r="H259" s="1"/>
      <c r="I259" s="6"/>
      <c r="K259" s="18"/>
      <c r="L259" s="1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</row>
    <row r="260" spans="1:248" ht="12.75" customHeight="1" x14ac:dyDescent="0.2">
      <c r="A260" s="78" t="s">
        <v>183</v>
      </c>
      <c r="B260" s="18"/>
      <c r="C260" s="48"/>
      <c r="D260" s="6"/>
      <c r="E260" s="6"/>
      <c r="F260" s="38"/>
      <c r="G260" s="38"/>
      <c r="H260" s="59"/>
      <c r="I260" s="6"/>
      <c r="J260" s="12"/>
      <c r="K260" s="18"/>
      <c r="L260" s="1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</row>
    <row r="261" spans="1:248" ht="12.75" customHeight="1" x14ac:dyDescent="0.2">
      <c r="A261" s="78"/>
      <c r="B261" s="18"/>
      <c r="C261" s="1"/>
      <c r="F261" s="1"/>
      <c r="G261" s="1"/>
      <c r="H261" s="1"/>
      <c r="I261" s="6"/>
      <c r="J261" s="12"/>
      <c r="K261" s="18"/>
      <c r="L261" s="1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</row>
    <row r="262" spans="1:248" ht="12.75" customHeight="1" x14ac:dyDescent="0.2">
      <c r="A262" s="18"/>
      <c r="B262" s="18"/>
      <c r="C262" s="76">
        <v>285832000</v>
      </c>
      <c r="D262" s="53" t="s">
        <v>148</v>
      </c>
      <c r="E262" s="6"/>
      <c r="F262" s="38" t="s">
        <v>145</v>
      </c>
      <c r="G262" s="38"/>
      <c r="H262" s="59">
        <v>70</v>
      </c>
      <c r="I262" s="6"/>
      <c r="J262" s="12" t="str">
        <f>IF($J$8&gt;0,H262*(100%-$J$8),CLEAN("  "))</f>
        <v xml:space="preserve">  </v>
      </c>
      <c r="K262" s="18"/>
      <c r="L262" s="1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</row>
    <row r="263" spans="1:248" ht="12.75" customHeight="1" x14ac:dyDescent="0.2">
      <c r="A263" s="18"/>
      <c r="B263" s="18"/>
      <c r="C263" s="48"/>
      <c r="D263" s="6"/>
      <c r="E263" s="6"/>
      <c r="F263" s="38"/>
      <c r="G263" s="38"/>
      <c r="H263" s="59"/>
      <c r="I263" s="6"/>
      <c r="J263" s="12"/>
      <c r="K263" s="18"/>
      <c r="L263" s="1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</row>
    <row r="264" spans="1:248" ht="12.75" customHeight="1" x14ac:dyDescent="0.2">
      <c r="A264" s="18"/>
      <c r="B264" s="18"/>
      <c r="C264" s="48"/>
      <c r="E264" s="6"/>
      <c r="F264" s="38"/>
      <c r="G264" s="38"/>
      <c r="H264" s="59"/>
      <c r="I264" s="6"/>
      <c r="J264" s="12"/>
      <c r="K264" s="18"/>
      <c r="L264" s="1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</row>
    <row r="265" spans="1:248" ht="12.75" customHeight="1" x14ac:dyDescent="0.2">
      <c r="A265" s="18"/>
      <c r="B265" s="18"/>
      <c r="C265" s="1"/>
      <c r="F265" s="1"/>
      <c r="G265" s="1"/>
      <c r="H265" s="1"/>
      <c r="I265" s="6"/>
      <c r="K265" s="18"/>
      <c r="L265" s="1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</row>
    <row r="266" spans="1:248" ht="12.75" customHeight="1" x14ac:dyDescent="0.2">
      <c r="A266" s="18"/>
      <c r="B266" s="18"/>
      <c r="C266" s="1"/>
      <c r="F266" s="1"/>
      <c r="G266" s="1"/>
      <c r="H266" s="1"/>
      <c r="I266" s="6"/>
      <c r="K266" s="18"/>
      <c r="L266" s="1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</row>
    <row r="267" spans="1:248" ht="12.75" customHeight="1" x14ac:dyDescent="0.2">
      <c r="A267" s="18"/>
      <c r="B267" s="6"/>
      <c r="C267" s="92">
        <v>4999998</v>
      </c>
      <c r="D267" s="86">
        <v>16</v>
      </c>
      <c r="E267" s="6"/>
      <c r="F267" s="38">
        <v>1</v>
      </c>
      <c r="G267" s="38"/>
      <c r="H267" s="24">
        <v>44.93</v>
      </c>
      <c r="I267" s="6"/>
      <c r="J267" s="12" t="str">
        <f>IF($J$8&gt;0,H267*(100%-$J$8),CLEAN("  "))</f>
        <v xml:space="preserve">  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</row>
    <row r="268" spans="1:248" ht="12.75" customHeight="1" x14ac:dyDescent="0.2">
      <c r="A268" s="91"/>
      <c r="B268" s="6"/>
      <c r="C268" s="92">
        <v>4999999</v>
      </c>
      <c r="D268" s="86">
        <v>20</v>
      </c>
      <c r="E268" s="6"/>
      <c r="F268" s="38">
        <v>1</v>
      </c>
      <c r="G268" s="38"/>
      <c r="H268" s="24">
        <v>47.5</v>
      </c>
      <c r="I268" s="6"/>
      <c r="J268" s="12" t="str">
        <f>IF($J$8&gt;0,H268*(100%-$J$8),CLEAN("  "))</f>
        <v xml:space="preserve">  </v>
      </c>
      <c r="K268" s="6"/>
      <c r="L268" s="6"/>
    </row>
    <row r="269" spans="1:248" ht="12.75" customHeight="1" x14ac:dyDescent="0.2">
      <c r="A269" s="91"/>
      <c r="B269" s="6"/>
      <c r="C269" s="92">
        <v>4023364</v>
      </c>
      <c r="D269" s="86">
        <v>25</v>
      </c>
      <c r="E269" s="6"/>
      <c r="F269" s="38">
        <v>1</v>
      </c>
      <c r="G269" s="38"/>
      <c r="H269" s="24">
        <v>50.06</v>
      </c>
      <c r="J269" s="12" t="str">
        <f>IF($J$8&gt;0,H269*(100%-$J$8),CLEAN("  "))</f>
        <v xml:space="preserve">  </v>
      </c>
      <c r="K269" s="6"/>
      <c r="L269" s="6"/>
    </row>
    <row r="270" spans="1:248" ht="12.75" customHeight="1" x14ac:dyDescent="0.2">
      <c r="A270" s="91"/>
      <c r="B270" s="6"/>
      <c r="C270" s="92">
        <v>4023365</v>
      </c>
      <c r="D270" s="86">
        <v>32</v>
      </c>
      <c r="E270" s="6"/>
      <c r="F270" s="38">
        <v>1</v>
      </c>
      <c r="G270" s="38"/>
      <c r="H270" s="24">
        <v>55.2</v>
      </c>
      <c r="I270" s="6"/>
      <c r="J270" s="12" t="str">
        <f>IF($J$8&gt;0,H270*(100%-$J$8),CLEAN("  "))</f>
        <v xml:space="preserve">  </v>
      </c>
      <c r="K270" s="6"/>
      <c r="L270" s="6"/>
    </row>
    <row r="271" spans="1:248" ht="12.75" customHeight="1" x14ac:dyDescent="0.2">
      <c r="A271" s="91"/>
      <c r="B271" s="6"/>
      <c r="C271" s="1"/>
      <c r="F271" s="1"/>
      <c r="G271" s="1"/>
      <c r="H271" s="1"/>
      <c r="I271" s="6"/>
      <c r="J271" s="12"/>
      <c r="K271" s="6"/>
      <c r="L271" s="6"/>
    </row>
    <row r="272" spans="1:248" ht="12.75" customHeight="1" x14ac:dyDescent="0.2">
      <c r="A272" s="91"/>
      <c r="B272" s="6"/>
      <c r="C272" s="1"/>
      <c r="F272" s="1"/>
      <c r="G272" s="1"/>
      <c r="H272" s="1"/>
      <c r="I272" s="6"/>
      <c r="K272" s="6"/>
      <c r="L272" s="6"/>
    </row>
    <row r="273" spans="1:12" ht="12.75" customHeight="1" x14ac:dyDescent="0.2">
      <c r="A273" s="91"/>
      <c r="B273" s="6"/>
      <c r="C273" s="92">
        <v>4031987</v>
      </c>
      <c r="D273" s="86">
        <v>40</v>
      </c>
      <c r="E273" s="6"/>
      <c r="F273" s="38">
        <v>1</v>
      </c>
      <c r="G273" s="38"/>
      <c r="H273" s="24">
        <v>77.92</v>
      </c>
      <c r="I273" s="6"/>
      <c r="J273" s="12" t="str">
        <f>IF($J$8&gt;0,H273*(100%-$J$8),CLEAN("  "))</f>
        <v xml:space="preserve">  </v>
      </c>
      <c r="K273" s="6"/>
      <c r="L273" s="6"/>
    </row>
    <row r="274" spans="1:12" ht="12.75" customHeight="1" x14ac:dyDescent="0.2">
      <c r="A274" s="91"/>
      <c r="B274" s="6"/>
      <c r="C274" s="92">
        <v>4031988</v>
      </c>
      <c r="D274" s="86">
        <v>50</v>
      </c>
      <c r="E274" s="6"/>
      <c r="F274" s="38">
        <v>1</v>
      </c>
      <c r="G274" s="38"/>
      <c r="H274" s="24">
        <v>100</v>
      </c>
      <c r="I274" s="6"/>
      <c r="J274" s="12" t="str">
        <f>IF($J$8&gt;0,H274*(100%-$J$8),CLEAN("  "))</f>
        <v xml:space="preserve">  </v>
      </c>
      <c r="K274" s="6"/>
      <c r="L274" s="6"/>
    </row>
    <row r="275" spans="1:12" ht="12.75" customHeight="1" x14ac:dyDescent="0.2">
      <c r="A275" s="91"/>
      <c r="B275" s="6"/>
      <c r="C275" s="92">
        <v>4035780</v>
      </c>
      <c r="D275" s="86">
        <v>63</v>
      </c>
      <c r="E275" s="6"/>
      <c r="F275" s="38">
        <v>1</v>
      </c>
      <c r="G275" s="38"/>
      <c r="H275" s="24">
        <v>144.59</v>
      </c>
      <c r="I275" s="6"/>
      <c r="J275" s="12" t="str">
        <f>IF($J$8&gt;0,H275*(100%-$J$8),CLEAN("  "))</f>
        <v xml:space="preserve">  </v>
      </c>
      <c r="K275" s="6"/>
      <c r="L275" s="6"/>
    </row>
    <row r="276" spans="1:12" ht="12.75" customHeight="1" x14ac:dyDescent="0.2">
      <c r="A276" s="91"/>
      <c r="B276" s="6"/>
      <c r="C276" s="92">
        <v>4053507</v>
      </c>
      <c r="D276" s="86">
        <v>75</v>
      </c>
      <c r="E276" s="6"/>
      <c r="F276" s="38">
        <v>1</v>
      </c>
      <c r="G276" s="38"/>
      <c r="H276" s="24">
        <v>200.73</v>
      </c>
      <c r="I276" s="6"/>
      <c r="J276" s="12" t="str">
        <f>IF($J$8&gt;0,H276*(100%-$J$8),CLEAN("  "))</f>
        <v xml:space="preserve">  </v>
      </c>
      <c r="K276" s="6"/>
      <c r="L276" s="6"/>
    </row>
    <row r="277" spans="1:12" ht="12.75" customHeight="1" x14ac:dyDescent="0.2">
      <c r="A277" s="6"/>
      <c r="B277" s="6"/>
      <c r="K277" s="6"/>
      <c r="L277" s="6"/>
    </row>
    <row r="278" spans="1:12" ht="12.75" customHeight="1" x14ac:dyDescent="0.2">
      <c r="A278" s="6"/>
      <c r="B278" s="6"/>
      <c r="K278" s="1"/>
      <c r="L278" s="1"/>
    </row>
    <row r="279" spans="1:12" ht="12.75" customHeight="1" x14ac:dyDescent="0.2">
      <c r="A279" s="6"/>
      <c r="B279" s="6"/>
      <c r="K279" s="1"/>
      <c r="L279" s="1"/>
    </row>
    <row r="280" spans="1:12" ht="12.75" customHeight="1" x14ac:dyDescent="0.2">
      <c r="K280" s="1"/>
      <c r="L280" s="1"/>
    </row>
    <row r="281" spans="1:12" ht="12.75" customHeight="1" x14ac:dyDescent="0.2">
      <c r="K281" s="1"/>
      <c r="L281" s="1"/>
    </row>
    <row r="282" spans="1:12" ht="12.75" customHeight="1" x14ac:dyDescent="0.2">
      <c r="K282" s="1"/>
      <c r="L282" s="1"/>
    </row>
    <row r="283" spans="1:12" ht="12.75" customHeight="1" x14ac:dyDescent="0.2">
      <c r="K283" s="1"/>
      <c r="L283" s="1"/>
    </row>
    <row r="284" spans="1:12" ht="12.75" customHeight="1" x14ac:dyDescent="0.2">
      <c r="K284" s="1"/>
      <c r="L284" s="1"/>
    </row>
    <row r="285" spans="1:12" ht="12.75" customHeight="1" x14ac:dyDescent="0.2">
      <c r="K285" s="1"/>
      <c r="L285" s="1"/>
    </row>
    <row r="286" spans="1:12" ht="12.75" customHeight="1" x14ac:dyDescent="0.2">
      <c r="K286" s="1"/>
      <c r="L286" s="1"/>
    </row>
    <row r="287" spans="1:12" ht="12.75" hidden="1" customHeight="1" x14ac:dyDescent="0.2">
      <c r="K287" s="1"/>
      <c r="L287" s="1"/>
    </row>
    <row r="288" spans="1:12" ht="12.75" hidden="1" customHeight="1" x14ac:dyDescent="0.2">
      <c r="K288" s="1"/>
      <c r="L288" s="1"/>
    </row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x14ac:dyDescent="0.2"/>
    <row r="710" x14ac:dyDescent="0.2"/>
    <row r="711" x14ac:dyDescent="0.2"/>
    <row r="712" x14ac:dyDescent="0.2"/>
    <row r="713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x14ac:dyDescent="0.2"/>
  </sheetData>
  <sheetProtection algorithmName="SHA-512" hashValue="URXwUZct7atJhbRY33iTByAq8a3pV+2RDLMzsKnnH1ujQxLryRuGHuGY5K/4YS/wC7Z5CAUg8ZQstq/zrKzEDw==" saltValue="wNuWtfRoBgLJ03DAMRXhww==" spinCount="100000" sheet="1" objects="1" scenarios="1" selectLockedCells="1"/>
  <mergeCells count="10">
    <mergeCell ref="I9:I10"/>
    <mergeCell ref="F5:J5"/>
    <mergeCell ref="E8:H8"/>
    <mergeCell ref="A9:B10"/>
    <mergeCell ref="D9:D10"/>
    <mergeCell ref="E9:E10"/>
    <mergeCell ref="F9:F10"/>
    <mergeCell ref="G9:G10"/>
    <mergeCell ref="C9:C10"/>
    <mergeCell ref="E7:H7"/>
  </mergeCells>
  <phoneticPr fontId="0" type="noConversion"/>
  <hyperlinks>
    <hyperlink ref="C3" r:id="rId1"/>
  </hyperlinks>
  <pageMargins left="0.98425196850393704" right="0.15748031496062992" top="0" bottom="0.23622047244094491" header="0" footer="0"/>
  <pageSetup paperSize="9" scale="79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64" max="11" man="1"/>
    <brk id="134" max="11" man="1"/>
    <brk id="215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Wavin Tigris Alupex</vt:lpstr>
      <vt:lpstr>'Wavin Tigris Alupex'!Print_Area</vt:lpstr>
      <vt:lpstr>'Wavin Tigris Alupex'!Print_Titles</vt:lpstr>
    </vt:vector>
  </TitlesOfParts>
  <Company>HEKAMERK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Margus Kaasik</cp:lastModifiedBy>
  <cp:revision>1</cp:revision>
  <cp:lastPrinted>2020-11-05T12:39:35Z</cp:lastPrinted>
  <dcterms:created xsi:type="dcterms:W3CDTF">2006-05-06T16:38:56Z</dcterms:created>
  <dcterms:modified xsi:type="dcterms:W3CDTF">2020-11-05T12:39:47Z</dcterms:modified>
  <cp:category>HINNAKIRI</cp:category>
</cp:coreProperties>
</file>