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4\"/>
    </mc:Choice>
  </mc:AlternateContent>
  <xr:revisionPtr revIDLastSave="0" documentId="13_ncr:1_{B5B73D53-141F-4790-9866-6FCF02D6FC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IPAK" sheetId="2" r:id="rId1"/>
  </sheets>
  <definedNames>
    <definedName name="_xlnm.Print_Titles" localSheetId="0">UNIPAK!$9:$10</definedName>
  </definedNames>
  <calcPr calcId="191029"/>
</workbook>
</file>

<file path=xl/calcChain.xml><?xml version="1.0" encoding="utf-8"?>
<calcChain xmlns="http://schemas.openxmlformats.org/spreadsheetml/2006/main">
  <c r="I51" i="2" l="1"/>
  <c r="I46" i="2"/>
  <c r="I17" i="2"/>
  <c r="I20" i="2" l="1"/>
  <c r="I90" i="2"/>
  <c r="I57" i="2"/>
  <c r="I41" i="2"/>
  <c r="I34" i="2"/>
  <c r="I84" i="2"/>
  <c r="I28" i="2"/>
  <c r="I78" i="2"/>
  <c r="I73" i="2"/>
  <c r="I69" i="2"/>
  <c r="I65" i="2"/>
  <c r="I61" i="2"/>
  <c r="I22" i="2"/>
  <c r="I27" i="2"/>
  <c r="I29" i="2"/>
  <c r="I30" i="2"/>
  <c r="I35" i="2"/>
  <c r="I36" i="2"/>
  <c r="I13" i="2"/>
  <c r="I14" i="2"/>
  <c r="I15" i="2"/>
  <c r="I16" i="2"/>
  <c r="I21" i="2"/>
</calcChain>
</file>

<file path=xl/sharedStrings.xml><?xml version="1.0" encoding="utf-8"?>
<sst xmlns="http://schemas.openxmlformats.org/spreadsheetml/2006/main" count="139" uniqueCount="85">
  <si>
    <t>HIND</t>
  </si>
  <si>
    <t>KM-TA</t>
  </si>
  <si>
    <t xml:space="preserve">HIND </t>
  </si>
  <si>
    <t>PARTNERI SOODUSTUS:</t>
  </si>
  <si>
    <t>UNIGARN LINA 500G PUNT</t>
  </si>
  <si>
    <t>SUPERGLIDEX 400G PUDEL</t>
  </si>
  <si>
    <t>SUPERGLIDEX 750G PUDEL</t>
  </si>
  <si>
    <t>SUPERGLIDEX 1KG PURK</t>
  </si>
  <si>
    <t>SUPERGLIDEX 400ML AEROSOOL</t>
  </si>
  <si>
    <t>töötemp. maks. +180°C</t>
  </si>
  <si>
    <t>vesi-küte-suruõhk-aur-õlid-kemikaalid, -200..+180°C,</t>
  </si>
  <si>
    <t>vesi-küte-suruõhk-aur, -200..+160°C,</t>
  </si>
  <si>
    <t>vesi-küte-suruõhk, -200..+100°C, maks. 20bar,</t>
  </si>
  <si>
    <t>GALVEX 500ML AEROSOOL</t>
  </si>
  <si>
    <t xml:space="preserve">MULTITEC LEKKEAVASTAJA </t>
  </si>
  <si>
    <t>400ML AEROSOOL</t>
  </si>
  <si>
    <t>metall- ja plastliitmikutele, asendab takku ja teflonlinti,</t>
  </si>
  <si>
    <t>maks. +130°C, 16bar.</t>
  </si>
  <si>
    <t>tarbevesi-küte-vedel(maa)gaas- gaasiline hapnik,</t>
  </si>
  <si>
    <t>maks. +140°C, 8bar,</t>
  </si>
  <si>
    <t>tarbevesi-küte-jahutus (glükool)-aur madala rõhuga.</t>
  </si>
  <si>
    <t>maks. +140°C, 8bar. Gaasile +80°C, 4bar,</t>
  </si>
  <si>
    <t>maks. 30bar, maks. 1 1/4" keermele.</t>
  </si>
  <si>
    <t>maks. 3/4" keermele.</t>
  </si>
  <si>
    <t>maks. 30bar, maks. 2" keermele.</t>
  </si>
  <si>
    <t>maks. 2" / 0,3mm tolerantsiga.</t>
  </si>
  <si>
    <t>korrosioonivastane tsinkvärv.</t>
  </si>
  <si>
    <t>-200..+260°C, maks. 60bar.</t>
  </si>
  <si>
    <t>suruõhk, värvus helehall, õlibaasil mittekuivav määre.</t>
  </si>
  <si>
    <t>tarbevesi-küte-maagaas-vedelgaas-jahutus (glükool)-aur-</t>
  </si>
  <si>
    <t>suure tugevusega, mitte avatav, värvus punane,</t>
  </si>
  <si>
    <t>vesi-gaasid-õlid-kemikaalid, -55..+230°C,</t>
  </si>
  <si>
    <t>HEKAMERK OÜ</t>
  </si>
  <si>
    <t>TEL. 6776 300</t>
  </si>
  <si>
    <t>info@hekamerk.ee</t>
  </si>
  <si>
    <t>HINNAKIRI</t>
  </si>
  <si>
    <t>14.01</t>
  </si>
  <si>
    <t>KOOD</t>
  </si>
  <si>
    <t>KIRJELDUS</t>
  </si>
  <si>
    <t>LEIVA 4, 12618 TALLINN</t>
  </si>
  <si>
    <t>K031000050</t>
  </si>
  <si>
    <t>K031000200</t>
  </si>
  <si>
    <t>K031000300</t>
  </si>
  <si>
    <t>K030000065</t>
  </si>
  <si>
    <t>K030000250</t>
  </si>
  <si>
    <t>K030010360</t>
  </si>
  <si>
    <t>LOCTITE55160</t>
  </si>
  <si>
    <t>K011212090</t>
  </si>
  <si>
    <t>K011212100</t>
  </si>
  <si>
    <t>K011212310</t>
  </si>
  <si>
    <t>K011212200</t>
  </si>
  <si>
    <r>
      <rPr>
        <b/>
        <i/>
        <sz val="10"/>
        <rFont val="Verdana"/>
        <family val="2"/>
        <charset val="186"/>
      </rPr>
      <t>gaas</t>
    </r>
    <r>
      <rPr>
        <i/>
        <sz val="10"/>
        <rFont val="Verdana"/>
        <family val="2"/>
        <charset val="186"/>
      </rPr>
      <t>-vesi-küte-suruõhk-aur-hüdraulika,</t>
    </r>
  </si>
  <si>
    <t>K011212400</t>
  </si>
  <si>
    <t>K0398672050</t>
  </si>
  <si>
    <t>K034000500</t>
  </si>
  <si>
    <t>K038000400</t>
  </si>
  <si>
    <t>SUPERGLIDEX 50G  ŠVAMMIGA</t>
  </si>
  <si>
    <t>K036100050</t>
  </si>
  <si>
    <t>K036500400</t>
  </si>
  <si>
    <t>K036001000</t>
  </si>
  <si>
    <t>K036000750</t>
  </si>
  <si>
    <t>K036000405</t>
  </si>
  <si>
    <t>K020000110</t>
  </si>
  <si>
    <t>K020000500</t>
  </si>
  <si>
    <t/>
  </si>
  <si>
    <t>UNIPAK LINA 100G KERA</t>
  </si>
  <si>
    <t>UNIPAK MULTIPAK  50G, TUUB</t>
  </si>
  <si>
    <t>UNIPAK MULTIPAK 200G, TUUB</t>
  </si>
  <si>
    <t>UNIPAK MULTIPAK 300G, TOPS</t>
  </si>
  <si>
    <t>KEERMENÖÖR LOCTITE 55 160M (-55°C kuni 130°C)</t>
  </si>
  <si>
    <t>TEIP TORU UNITAPE 12mm x 12m x 0,075</t>
  </si>
  <si>
    <t>TEIP TORU MIDITAPE 12mm x 12m x 0,1</t>
  </si>
  <si>
    <t>TEIP TORU MAXITAPE 12mm x 12m x 0,1</t>
  </si>
  <si>
    <t>TEIP TORU JUMBOTAPE 19mm x 10m x 0,2</t>
  </si>
  <si>
    <t>TEIP TORU MULTITAPE 12mm x 12m x 0,1</t>
  </si>
  <si>
    <t>LIIM KEERMELIIM 86-72, K 230°C 50ml</t>
  </si>
  <si>
    <t>VEEBRUAR 2024</t>
  </si>
  <si>
    <t>UNILUX LINA  80G TOPSIS  *THS*</t>
  </si>
  <si>
    <t>KEERMENÖÖR  THS 160M (-55°C kuni 130°C)</t>
  </si>
  <si>
    <t>UNIPAK TORUKITT 65G TUUB</t>
  </si>
  <si>
    <t>UNIPAK TORUKITT 250G TUUB</t>
  </si>
  <si>
    <t>UNIPAK TORUKITT 360G TOPS</t>
  </si>
  <si>
    <t>UNILUX TORUKITT 60G+LINA 50G, KOMPL.</t>
  </si>
  <si>
    <t>UNIPAK LINAD, TEIBID, PASTAD, TORUKITID</t>
  </si>
  <si>
    <t>KEERMENÖÖR  THS 50M (-55°C kuni 130°C)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</si>
</sst>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/?"/>
  </numFmts>
  <fonts count="20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u/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i/>
      <sz val="10"/>
      <name val="Verdana"/>
      <family val="2"/>
      <charset val="186"/>
    </font>
    <font>
      <i/>
      <sz val="9"/>
      <name val="Verdana"/>
      <family val="2"/>
      <charset val="186"/>
    </font>
    <font>
      <b/>
      <i/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/>
    <xf numFmtId="2" fontId="3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" fontId="3" fillId="0" borderId="0" xfId="0" applyNumberFormat="1" applyFont="1" applyProtection="1">
      <protection locked="0"/>
    </xf>
    <xf numFmtId="0" fontId="16" fillId="0" borderId="0" xfId="0" applyFont="1" applyProtection="1">
      <protection hidden="1"/>
    </xf>
    <xf numFmtId="0" fontId="8" fillId="0" borderId="0" xfId="0" applyFont="1" applyAlignment="1">
      <alignment horizontal="right" vertical="center"/>
    </xf>
    <xf numFmtId="2" fontId="3" fillId="0" borderId="0" xfId="0" applyNumberFormat="1" applyFont="1" applyProtection="1">
      <protection locked="0"/>
    </xf>
    <xf numFmtId="164" fontId="17" fillId="0" borderId="0" xfId="0" applyNumberFormat="1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4" fontId="18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17" fillId="0" borderId="0" xfId="0" quotePrefix="1" applyNumberFormat="1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7" xfId="0" applyFont="1" applyBorder="1"/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49" fontId="16" fillId="0" borderId="0" xfId="0" quotePrefix="1" applyNumberFormat="1" applyFont="1" applyAlignment="1" applyProtection="1">
      <alignment horizontal="right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hyperlink" Target="http://www.hekamerk.ee/" TargetMode="External"/><Relationship Id="rId3" Type="http://schemas.openxmlformats.org/officeDocument/2006/relationships/image" Target="../media/image3.png"/><Relationship Id="rId21" Type="http://schemas.openxmlformats.org/officeDocument/2006/relationships/image" Target="../media/image2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1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8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21</xdr:row>
      <xdr:rowOff>38100</xdr:rowOff>
    </xdr:from>
    <xdr:to>
      <xdr:col>1</xdr:col>
      <xdr:colOff>85725</xdr:colOff>
      <xdr:row>23</xdr:row>
      <xdr:rowOff>133350</xdr:rowOff>
    </xdr:to>
    <xdr:pic>
      <xdr:nvPicPr>
        <xdr:cNvPr id="3204" name="Picture 2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771900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19</xdr:row>
      <xdr:rowOff>142875</xdr:rowOff>
    </xdr:from>
    <xdr:to>
      <xdr:col>1</xdr:col>
      <xdr:colOff>533400</xdr:colOff>
      <xdr:row>24</xdr:row>
      <xdr:rowOff>142875</xdr:rowOff>
    </xdr:to>
    <xdr:pic>
      <xdr:nvPicPr>
        <xdr:cNvPr id="3205" name="Picture 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571875"/>
          <a:ext cx="352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47625</xdr:rowOff>
    </xdr:from>
    <xdr:to>
      <xdr:col>1</xdr:col>
      <xdr:colOff>304800</xdr:colOff>
      <xdr:row>16</xdr:row>
      <xdr:rowOff>0</xdr:rowOff>
    </xdr:to>
    <xdr:pic>
      <xdr:nvPicPr>
        <xdr:cNvPr id="3206" name="Picture 1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33600"/>
          <a:ext cx="295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12</xdr:row>
      <xdr:rowOff>152400</xdr:rowOff>
    </xdr:from>
    <xdr:to>
      <xdr:col>0</xdr:col>
      <xdr:colOff>561975</xdr:colOff>
      <xdr:row>16</xdr:row>
      <xdr:rowOff>19050</xdr:rowOff>
    </xdr:to>
    <xdr:pic>
      <xdr:nvPicPr>
        <xdr:cNvPr id="3207" name="Picture 1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66975"/>
          <a:ext cx="447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13</xdr:row>
      <xdr:rowOff>19050</xdr:rowOff>
    </xdr:from>
    <xdr:to>
      <xdr:col>1</xdr:col>
      <xdr:colOff>533400</xdr:colOff>
      <xdr:row>17</xdr:row>
      <xdr:rowOff>76200</xdr:rowOff>
    </xdr:to>
    <xdr:pic>
      <xdr:nvPicPr>
        <xdr:cNvPr id="3208" name="Picture 2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495550"/>
          <a:ext cx="219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87</xdr:row>
      <xdr:rowOff>7873</xdr:rowOff>
    </xdr:from>
    <xdr:to>
      <xdr:col>1</xdr:col>
      <xdr:colOff>126063</xdr:colOff>
      <xdr:row>92</xdr:row>
      <xdr:rowOff>66115</xdr:rowOff>
    </xdr:to>
    <xdr:pic>
      <xdr:nvPicPr>
        <xdr:cNvPr id="3210" name="Picture 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323948"/>
          <a:ext cx="402288" cy="867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26</xdr:row>
      <xdr:rowOff>76200</xdr:rowOff>
    </xdr:from>
    <xdr:to>
      <xdr:col>1</xdr:col>
      <xdr:colOff>571500</xdr:colOff>
      <xdr:row>32</xdr:row>
      <xdr:rowOff>38100</xdr:rowOff>
    </xdr:to>
    <xdr:pic>
      <xdr:nvPicPr>
        <xdr:cNvPr id="3211" name="Picture 14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148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32</xdr:row>
      <xdr:rowOff>85725</xdr:rowOff>
    </xdr:from>
    <xdr:to>
      <xdr:col>0</xdr:col>
      <xdr:colOff>533400</xdr:colOff>
      <xdr:row>37</xdr:row>
      <xdr:rowOff>76200</xdr:rowOff>
    </xdr:to>
    <xdr:pic>
      <xdr:nvPicPr>
        <xdr:cNvPr id="3212" name="Picture 18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657850"/>
          <a:ext cx="276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33</xdr:row>
      <xdr:rowOff>133350</xdr:rowOff>
    </xdr:from>
    <xdr:to>
      <xdr:col>1</xdr:col>
      <xdr:colOff>495300</xdr:colOff>
      <xdr:row>36</xdr:row>
      <xdr:rowOff>47625</xdr:rowOff>
    </xdr:to>
    <xdr:pic>
      <xdr:nvPicPr>
        <xdr:cNvPr id="3213" name="Picture 20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867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71</xdr:row>
      <xdr:rowOff>152400</xdr:rowOff>
    </xdr:from>
    <xdr:to>
      <xdr:col>1</xdr:col>
      <xdr:colOff>333375</xdr:colOff>
      <xdr:row>74</xdr:row>
      <xdr:rowOff>85725</xdr:rowOff>
    </xdr:to>
    <xdr:pic>
      <xdr:nvPicPr>
        <xdr:cNvPr id="3214" name="Picture 1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1877675"/>
          <a:ext cx="542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64</xdr:row>
      <xdr:rowOff>9525</xdr:rowOff>
    </xdr:from>
    <xdr:to>
      <xdr:col>1</xdr:col>
      <xdr:colOff>314325</xdr:colOff>
      <xdr:row>66</xdr:row>
      <xdr:rowOff>76200</xdr:rowOff>
    </xdr:to>
    <xdr:pic>
      <xdr:nvPicPr>
        <xdr:cNvPr id="3215" name="Picture 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982075"/>
          <a:ext cx="514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68</xdr:row>
      <xdr:rowOff>9525</xdr:rowOff>
    </xdr:from>
    <xdr:to>
      <xdr:col>1</xdr:col>
      <xdr:colOff>342900</xdr:colOff>
      <xdr:row>70</xdr:row>
      <xdr:rowOff>133350</xdr:rowOff>
    </xdr:to>
    <xdr:pic>
      <xdr:nvPicPr>
        <xdr:cNvPr id="3216" name="Picture 6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249025"/>
          <a:ext cx="542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563656</xdr:colOff>
      <xdr:row>81</xdr:row>
      <xdr:rowOff>90768</xdr:rowOff>
    </xdr:from>
    <xdr:to>
      <xdr:col>1</xdr:col>
      <xdr:colOff>162407</xdr:colOff>
      <xdr:row>85</xdr:row>
      <xdr:rowOff>154081</xdr:rowOff>
    </xdr:to>
    <xdr:pic>
      <xdr:nvPicPr>
        <xdr:cNvPr id="3217" name="Picture 2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656" y="13435293"/>
          <a:ext cx="246451" cy="711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544607</xdr:colOff>
      <xdr:row>38</xdr:row>
      <xdr:rowOff>103094</xdr:rowOff>
    </xdr:from>
    <xdr:to>
      <xdr:col>1</xdr:col>
      <xdr:colOff>222998</xdr:colOff>
      <xdr:row>42</xdr:row>
      <xdr:rowOff>131669</xdr:rowOff>
    </xdr:to>
    <xdr:pic>
      <xdr:nvPicPr>
        <xdr:cNvPr id="3218" name="Picture 38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607" y="6484844"/>
          <a:ext cx="32609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56</xdr:row>
      <xdr:rowOff>38100</xdr:rowOff>
    </xdr:from>
    <xdr:to>
      <xdr:col>1</xdr:col>
      <xdr:colOff>323850</xdr:colOff>
      <xdr:row>58</xdr:row>
      <xdr:rowOff>123825</xdr:rowOff>
    </xdr:to>
    <xdr:pic>
      <xdr:nvPicPr>
        <xdr:cNvPr id="3219" name="Picture 2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9334500"/>
          <a:ext cx="5238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60</xdr:row>
      <xdr:rowOff>19050</xdr:rowOff>
    </xdr:from>
    <xdr:to>
      <xdr:col>1</xdr:col>
      <xdr:colOff>314325</xdr:colOff>
      <xdr:row>62</xdr:row>
      <xdr:rowOff>85725</xdr:rowOff>
    </xdr:to>
    <xdr:pic>
      <xdr:nvPicPr>
        <xdr:cNvPr id="3220" name="Picture 4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9963150"/>
          <a:ext cx="514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555252</xdr:colOff>
      <xdr:row>75</xdr:row>
      <xdr:rowOff>78442</xdr:rowOff>
    </xdr:from>
    <xdr:to>
      <xdr:col>1</xdr:col>
      <xdr:colOff>189661</xdr:colOff>
      <xdr:row>80</xdr:row>
      <xdr:rowOff>11206</xdr:rowOff>
    </xdr:to>
    <xdr:pic>
      <xdr:nvPicPr>
        <xdr:cNvPr id="3223" name="Picture 2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252" y="10567148"/>
          <a:ext cx="284350" cy="71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16</xdr:row>
      <xdr:rowOff>19050</xdr:rowOff>
    </xdr:from>
    <xdr:to>
      <xdr:col>1</xdr:col>
      <xdr:colOff>200025</xdr:colOff>
      <xdr:row>20</xdr:row>
      <xdr:rowOff>95250</xdr:rowOff>
    </xdr:to>
    <xdr:pic>
      <xdr:nvPicPr>
        <xdr:cNvPr id="3224" name="Picture 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981325"/>
          <a:ext cx="438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61912</xdr:colOff>
      <xdr:row>1</xdr:row>
      <xdr:rowOff>11112</xdr:rowOff>
    </xdr:from>
    <xdr:to>
      <xdr:col>8</xdr:col>
      <xdr:colOff>266700</xdr:colOff>
      <xdr:row>4</xdr:row>
      <xdr:rowOff>76200</xdr:rowOff>
    </xdr:to>
    <xdr:pic>
      <xdr:nvPicPr>
        <xdr:cNvPr id="3225" name="Picture 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24462" y="239712"/>
          <a:ext cx="1652588" cy="55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44</xdr:row>
      <xdr:rowOff>28575</xdr:rowOff>
    </xdr:from>
    <xdr:to>
      <xdr:col>1</xdr:col>
      <xdr:colOff>218106</xdr:colOff>
      <xdr:row>48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06A6BE-86E0-FE25-181D-C464209D8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42925" y="7381875"/>
          <a:ext cx="322881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392766</xdr:colOff>
      <xdr:row>50</xdr:row>
      <xdr:rowOff>19050</xdr:rowOff>
    </xdr:from>
    <xdr:to>
      <xdr:col>1</xdr:col>
      <xdr:colOff>447544</xdr:colOff>
      <xdr:row>53</xdr:row>
      <xdr:rowOff>76099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FA465F-ED00-AC8E-B715-81997335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92766" y="8343900"/>
          <a:ext cx="702478" cy="542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28"/>
  <sheetViews>
    <sheetView showGridLines="0" tabSelected="1" zoomScaleNormal="100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.7109375" style="1" customWidth="1"/>
    <col min="3" max="3" width="14.7109375" style="1" customWidth="1"/>
    <col min="4" max="4" width="27.140625" style="1" customWidth="1"/>
    <col min="5" max="5" width="16.140625" style="1" customWidth="1"/>
    <col min="6" max="6" width="9.42578125" style="25" customWidth="1"/>
    <col min="7" max="7" width="11.28515625" style="1" customWidth="1"/>
    <col min="8" max="8" width="1" style="1" customWidth="1"/>
    <col min="9" max="9" width="11" style="1" customWidth="1"/>
    <col min="10" max="10" width="8" style="22" customWidth="1"/>
    <col min="11" max="11" width="9.140625" style="22" hidden="1" customWidth="1"/>
    <col min="12" max="16384" width="9.140625" style="1" hidden="1"/>
  </cols>
  <sheetData>
    <row r="1" spans="1:11" ht="18" x14ac:dyDescent="0.25">
      <c r="A1" s="26" t="s">
        <v>32</v>
      </c>
      <c r="B1" s="27"/>
      <c r="C1" s="27"/>
      <c r="D1" s="27"/>
      <c r="E1" s="28"/>
      <c r="F1" s="28"/>
      <c r="G1" s="28"/>
      <c r="H1" s="27"/>
      <c r="I1" s="32" t="s">
        <v>36</v>
      </c>
    </row>
    <row r="2" spans="1:11" x14ac:dyDescent="0.2">
      <c r="A2" s="27" t="s">
        <v>39</v>
      </c>
      <c r="B2" s="27"/>
      <c r="C2" s="27"/>
      <c r="D2" s="27"/>
      <c r="E2" s="28"/>
      <c r="F2" s="28"/>
      <c r="G2" s="28"/>
      <c r="H2" s="27"/>
      <c r="I2" s="27"/>
    </row>
    <row r="3" spans="1:11" x14ac:dyDescent="0.2">
      <c r="A3" s="27" t="s">
        <v>33</v>
      </c>
      <c r="B3" s="27"/>
      <c r="C3" s="29" t="s">
        <v>34</v>
      </c>
      <c r="E3" s="28"/>
      <c r="F3" s="28"/>
      <c r="G3" s="27"/>
      <c r="H3" s="27"/>
      <c r="I3" s="27"/>
    </row>
    <row r="4" spans="1:11" x14ac:dyDescent="0.2">
      <c r="A4" s="27"/>
      <c r="B4" s="27"/>
      <c r="C4" s="27"/>
      <c r="D4" s="30"/>
      <c r="E4" s="28"/>
      <c r="F4" s="28"/>
      <c r="G4" s="28"/>
      <c r="H4" s="27"/>
      <c r="I4" s="27"/>
    </row>
    <row r="5" spans="1:11" ht="21" customHeight="1" x14ac:dyDescent="0.25">
      <c r="A5" s="34" t="s">
        <v>35</v>
      </c>
      <c r="B5" s="34"/>
      <c r="C5" s="34"/>
      <c r="D5" s="34"/>
      <c r="E5" s="34"/>
      <c r="F5" s="51" t="s">
        <v>76</v>
      </c>
      <c r="G5" s="51"/>
      <c r="H5" s="51"/>
      <c r="I5" s="51"/>
    </row>
    <row r="6" spans="1:11" ht="12.95" customHeight="1" x14ac:dyDescent="0.25">
      <c r="A6" s="27"/>
      <c r="B6" s="27"/>
      <c r="C6" s="27"/>
      <c r="D6" s="27"/>
      <c r="E6" s="31"/>
      <c r="F6" s="28"/>
      <c r="G6" s="28"/>
      <c r="H6" s="27"/>
      <c r="I6" s="27"/>
    </row>
    <row r="7" spans="1:11" s="3" customFormat="1" ht="28.5" customHeight="1" thickBot="1" x14ac:dyDescent="0.25">
      <c r="A7" s="2" t="s">
        <v>83</v>
      </c>
      <c r="B7" s="2"/>
      <c r="C7" s="2"/>
      <c r="D7" s="2"/>
      <c r="E7" s="2"/>
      <c r="F7" s="4"/>
      <c r="G7" s="5"/>
      <c r="H7" s="5"/>
      <c r="J7" s="23"/>
      <c r="K7" s="23"/>
    </row>
    <row r="8" spans="1:11" s="3" customFormat="1" ht="20.25" customHeight="1" thickBot="1" x14ac:dyDescent="0.25">
      <c r="A8" s="6"/>
      <c r="B8" s="6"/>
      <c r="C8" s="6"/>
      <c r="D8" s="6"/>
      <c r="E8" s="6"/>
      <c r="G8" s="35" t="s">
        <v>3</v>
      </c>
      <c r="H8" s="7"/>
      <c r="I8" s="21">
        <v>0</v>
      </c>
      <c r="J8" s="23"/>
      <c r="K8" s="23"/>
    </row>
    <row r="9" spans="1:11" ht="12.75" customHeight="1" thickBot="1" x14ac:dyDescent="0.25">
      <c r="A9" s="45"/>
      <c r="B9" s="46"/>
      <c r="C9" s="52" t="s">
        <v>37</v>
      </c>
      <c r="D9" s="52" t="s">
        <v>38</v>
      </c>
      <c r="E9" s="15"/>
      <c r="F9" s="43"/>
      <c r="G9" s="16" t="s">
        <v>0</v>
      </c>
      <c r="H9" s="49"/>
      <c r="I9" s="17" t="s">
        <v>2</v>
      </c>
    </row>
    <row r="10" spans="1:11" ht="12.75" customHeight="1" thickBot="1" x14ac:dyDescent="0.25">
      <c r="A10" s="47"/>
      <c r="B10" s="48"/>
      <c r="C10" s="53"/>
      <c r="D10" s="53"/>
      <c r="E10" s="18"/>
      <c r="F10" s="44"/>
      <c r="G10" s="19" t="s">
        <v>1</v>
      </c>
      <c r="H10" s="50"/>
      <c r="I10" s="20" t="s">
        <v>1</v>
      </c>
    </row>
    <row r="11" spans="1:11" ht="5.25" customHeight="1" x14ac:dyDescent="0.2">
      <c r="A11" s="8"/>
      <c r="B11" s="8"/>
      <c r="C11" s="8"/>
      <c r="D11" s="13"/>
      <c r="E11" s="13"/>
      <c r="F11" s="13"/>
      <c r="G11" s="14"/>
      <c r="H11" s="14"/>
      <c r="I11" s="14"/>
    </row>
    <row r="12" spans="1:11" x14ac:dyDescent="0.2">
      <c r="A12" s="12"/>
      <c r="G12" s="9"/>
      <c r="I12" s="10"/>
    </row>
    <row r="13" spans="1:11" x14ac:dyDescent="0.2">
      <c r="A13" s="12"/>
      <c r="C13" s="1" t="s">
        <v>61</v>
      </c>
      <c r="D13" s="11" t="s">
        <v>5</v>
      </c>
      <c r="G13" s="9">
        <v>10.4</v>
      </c>
      <c r="H13" s="24">
        <v>461</v>
      </c>
      <c r="I13" s="10" t="str">
        <f>IF($I$8&gt;0,G13*(100%-$I$8),CLEAN("  "))</f>
        <v xml:space="preserve">  </v>
      </c>
      <c r="J13" s="36"/>
      <c r="K13" s="33"/>
    </row>
    <row r="14" spans="1:11" x14ac:dyDescent="0.2">
      <c r="A14" s="12"/>
      <c r="C14" s="1" t="s">
        <v>60</v>
      </c>
      <c r="D14" s="11" t="s">
        <v>6</v>
      </c>
      <c r="G14" s="9">
        <v>13.5</v>
      </c>
      <c r="H14" s="24">
        <v>461</v>
      </c>
      <c r="I14" s="10" t="str">
        <f>IF($I$8&gt;0,G14*(100%-$I$8),CLEAN("  "))</f>
        <v xml:space="preserve">  </v>
      </c>
      <c r="J14" s="36"/>
      <c r="K14" s="33"/>
    </row>
    <row r="15" spans="1:11" x14ac:dyDescent="0.2">
      <c r="A15" s="12"/>
      <c r="C15" s="1" t="s">
        <v>59</v>
      </c>
      <c r="D15" s="11" t="s">
        <v>7</v>
      </c>
      <c r="G15" s="9">
        <v>16.100000000000001</v>
      </c>
      <c r="H15" s="24">
        <v>461</v>
      </c>
      <c r="I15" s="10" t="str">
        <f>IF($I$8&gt;0,G15*(100%-$I$8),CLEAN("  "))</f>
        <v xml:space="preserve">  </v>
      </c>
      <c r="J15" s="36"/>
      <c r="K15" s="33"/>
    </row>
    <row r="16" spans="1:11" x14ac:dyDescent="0.2">
      <c r="A16" s="12"/>
      <c r="C16" s="1" t="s">
        <v>58</v>
      </c>
      <c r="D16" s="11" t="s">
        <v>8</v>
      </c>
      <c r="G16" s="9">
        <v>10.35</v>
      </c>
      <c r="H16" s="24">
        <v>461</v>
      </c>
      <c r="I16" s="10" t="str">
        <f>IF($I$8&gt;0,G16*(100%-$I$8),CLEAN("  "))</f>
        <v xml:space="preserve">  </v>
      </c>
      <c r="J16" s="36"/>
      <c r="K16" s="33"/>
    </row>
    <row r="17" spans="1:11" x14ac:dyDescent="0.2">
      <c r="A17" s="12"/>
      <c r="C17" s="1" t="s">
        <v>57</v>
      </c>
      <c r="D17" s="11" t="s">
        <v>56</v>
      </c>
      <c r="G17" s="9">
        <v>7.4</v>
      </c>
      <c r="I17" s="10" t="str">
        <f>IF($I$8&gt;0,G17*(100%-$I$8),CLEAN("  "))</f>
        <v xml:space="preserve">  </v>
      </c>
      <c r="J17" s="36"/>
      <c r="K17" s="33"/>
    </row>
    <row r="18" spans="1:11" ht="12" customHeight="1" x14ac:dyDescent="0.2">
      <c r="A18" s="12"/>
      <c r="G18" s="1" t="s">
        <v>64</v>
      </c>
      <c r="J18" s="36"/>
      <c r="K18" s="33"/>
    </row>
    <row r="19" spans="1:11" ht="12" customHeight="1" x14ac:dyDescent="0.2">
      <c r="A19" s="12"/>
      <c r="G19" s="1" t="s">
        <v>64</v>
      </c>
      <c r="J19" s="36"/>
      <c r="K19" s="33"/>
    </row>
    <row r="20" spans="1:11" ht="12" customHeight="1" x14ac:dyDescent="0.2">
      <c r="A20" s="12"/>
      <c r="C20" s="41">
        <v>4783</v>
      </c>
      <c r="D20" s="1" t="s">
        <v>77</v>
      </c>
      <c r="G20" s="9">
        <v>6.2</v>
      </c>
      <c r="H20" s="24">
        <v>461</v>
      </c>
      <c r="I20" s="10" t="str">
        <f>IF($I$8&gt;0,G20*(100%-$I$8),CLEAN("  "))</f>
        <v xml:space="preserve">  </v>
      </c>
      <c r="J20" s="36"/>
      <c r="K20" s="33"/>
    </row>
    <row r="21" spans="1:11" ht="12" customHeight="1" x14ac:dyDescent="0.2">
      <c r="A21" s="12"/>
      <c r="C21" s="1" t="s">
        <v>62</v>
      </c>
      <c r="D21" s="11" t="s">
        <v>65</v>
      </c>
      <c r="G21" s="9">
        <v>6.3</v>
      </c>
      <c r="I21" s="10" t="str">
        <f>IF($I$8&gt;0,G21*(100%-$I$8),CLEAN("  "))</f>
        <v xml:space="preserve">  </v>
      </c>
      <c r="J21" s="36"/>
      <c r="K21" s="33"/>
    </row>
    <row r="22" spans="1:11" x14ac:dyDescent="0.2">
      <c r="A22" s="12"/>
      <c r="C22" s="1" t="s">
        <v>63</v>
      </c>
      <c r="D22" s="11" t="s">
        <v>4</v>
      </c>
      <c r="G22" s="9">
        <v>7.2</v>
      </c>
      <c r="H22" s="24">
        <v>461</v>
      </c>
      <c r="I22" s="10" t="str">
        <f>IF($I$8&gt;0,G22*(100%-$I$8),CLEAN("  "))</f>
        <v xml:space="preserve">  </v>
      </c>
      <c r="J22" s="36"/>
      <c r="K22" s="33"/>
    </row>
    <row r="23" spans="1:11" x14ac:dyDescent="0.2">
      <c r="A23" s="12"/>
      <c r="D23" s="37" t="s">
        <v>9</v>
      </c>
      <c r="G23" s="1" t="s">
        <v>64</v>
      </c>
      <c r="H23" s="24">
        <v>461</v>
      </c>
      <c r="J23" s="36"/>
      <c r="K23" s="33"/>
    </row>
    <row r="24" spans="1:11" x14ac:dyDescent="0.2">
      <c r="A24" s="12"/>
      <c r="G24" s="9" t="s">
        <v>64</v>
      </c>
      <c r="H24" s="24">
        <v>461</v>
      </c>
      <c r="I24" s="10"/>
      <c r="J24" s="36"/>
      <c r="K24" s="33"/>
    </row>
    <row r="25" spans="1:11" x14ac:dyDescent="0.2">
      <c r="A25" s="12"/>
      <c r="D25" s="11"/>
      <c r="G25" s="9" t="s">
        <v>64</v>
      </c>
      <c r="H25" s="24"/>
      <c r="I25" s="10"/>
      <c r="J25" s="36"/>
      <c r="K25" s="33"/>
    </row>
    <row r="26" spans="1:11" ht="4.5" customHeight="1" x14ac:dyDescent="0.2">
      <c r="A26" s="12"/>
      <c r="D26" s="11"/>
      <c r="G26" s="9" t="s">
        <v>64</v>
      </c>
      <c r="H26" s="24"/>
      <c r="I26" s="10"/>
      <c r="J26" s="36"/>
      <c r="K26" s="33"/>
    </row>
    <row r="27" spans="1:11" x14ac:dyDescent="0.2">
      <c r="A27" s="12"/>
      <c r="C27" s="1" t="s">
        <v>43</v>
      </c>
      <c r="D27" s="11" t="s">
        <v>79</v>
      </c>
      <c r="G27" s="9">
        <v>3.8</v>
      </c>
      <c r="H27" s="24">
        <v>461</v>
      </c>
      <c r="I27" s="10" t="str">
        <f>IF($I$8&gt;0,G27*(100%-$I$8),CLEAN("  "))</f>
        <v xml:space="preserve">  </v>
      </c>
      <c r="J27" s="36"/>
      <c r="K27" s="33"/>
    </row>
    <row r="28" spans="1:11" x14ac:dyDescent="0.2">
      <c r="A28" s="12"/>
      <c r="C28" s="1" t="s">
        <v>44</v>
      </c>
      <c r="D28" s="11" t="s">
        <v>80</v>
      </c>
      <c r="G28" s="9">
        <v>6.95</v>
      </c>
      <c r="H28" s="24">
        <v>461</v>
      </c>
      <c r="I28" s="10" t="str">
        <f>IF($I$8&gt;0,G28*(100%-$I$8),CLEAN("  "))</f>
        <v xml:space="preserve">  </v>
      </c>
      <c r="J28" s="36"/>
      <c r="K28" s="33"/>
    </row>
    <row r="29" spans="1:11" x14ac:dyDescent="0.2">
      <c r="A29" s="12"/>
      <c r="C29" s="1" t="s">
        <v>45</v>
      </c>
      <c r="D29" s="11" t="s">
        <v>81</v>
      </c>
      <c r="G29" s="9">
        <v>7.85</v>
      </c>
      <c r="H29" s="24">
        <v>461</v>
      </c>
      <c r="I29" s="10" t="str">
        <f>IF($I$8&gt;0,G29*(100%-$I$8),CLEAN("  "))</f>
        <v xml:space="preserve">  </v>
      </c>
      <c r="J29" s="36"/>
      <c r="K29" s="33"/>
    </row>
    <row r="30" spans="1:11" x14ac:dyDescent="0.2">
      <c r="A30" s="12"/>
      <c r="C30" s="41">
        <v>70125070</v>
      </c>
      <c r="D30" s="11" t="s">
        <v>82</v>
      </c>
      <c r="G30" s="9">
        <v>6.88</v>
      </c>
      <c r="H30" s="24">
        <v>461</v>
      </c>
      <c r="I30" s="10" t="str">
        <f>IF($I$8&gt;0,G30*(100%-$I$8),CLEAN("  "))</f>
        <v xml:space="preserve">  </v>
      </c>
      <c r="J30" s="36"/>
      <c r="K30" s="33"/>
    </row>
    <row r="31" spans="1:11" x14ac:dyDescent="0.2">
      <c r="A31" s="12"/>
      <c r="D31" s="37" t="s">
        <v>19</v>
      </c>
      <c r="E31" s="38"/>
      <c r="F31" s="39"/>
      <c r="G31" s="9" t="s">
        <v>64</v>
      </c>
      <c r="H31" s="24">
        <v>461</v>
      </c>
      <c r="I31" s="10"/>
      <c r="J31" s="36"/>
      <c r="K31" s="33"/>
    </row>
    <row r="32" spans="1:11" x14ac:dyDescent="0.2">
      <c r="A32" s="12"/>
      <c r="D32" s="37" t="s">
        <v>20</v>
      </c>
      <c r="E32" s="38"/>
      <c r="F32" s="39"/>
      <c r="G32" s="9" t="s">
        <v>64</v>
      </c>
      <c r="H32" s="24">
        <v>461</v>
      </c>
      <c r="I32" s="10"/>
      <c r="J32" s="36"/>
      <c r="K32" s="33"/>
    </row>
    <row r="33" spans="1:11" x14ac:dyDescent="0.2">
      <c r="A33" s="12"/>
      <c r="D33" s="11"/>
      <c r="G33" s="9" t="s">
        <v>64</v>
      </c>
      <c r="H33" s="24"/>
      <c r="I33" s="10"/>
      <c r="J33" s="36"/>
      <c r="K33" s="33"/>
    </row>
    <row r="34" spans="1:11" x14ac:dyDescent="0.2">
      <c r="A34" s="12"/>
      <c r="C34" s="1" t="s">
        <v>40</v>
      </c>
      <c r="D34" s="11" t="s">
        <v>66</v>
      </c>
      <c r="F34" s="1"/>
      <c r="G34" s="9">
        <v>4.75</v>
      </c>
      <c r="I34" s="10" t="str">
        <f>IF($I$8&gt;0,G34*(100%-$I$8),CLEAN("  "))</f>
        <v xml:space="preserve">  </v>
      </c>
      <c r="J34" s="36"/>
      <c r="K34" s="33"/>
    </row>
    <row r="35" spans="1:11" x14ac:dyDescent="0.2">
      <c r="A35" s="12"/>
      <c r="C35" s="1" t="s">
        <v>41</v>
      </c>
      <c r="D35" s="11" t="s">
        <v>67</v>
      </c>
      <c r="G35" s="9">
        <v>8.75</v>
      </c>
      <c r="H35" s="24">
        <v>461</v>
      </c>
      <c r="I35" s="10" t="str">
        <f>IF($I$8&gt;0,G35*(100%-$I$8),CLEAN("  "))</f>
        <v xml:space="preserve">  </v>
      </c>
      <c r="J35" s="36"/>
      <c r="K35" s="33"/>
    </row>
    <row r="36" spans="1:11" x14ac:dyDescent="0.2">
      <c r="A36" s="12"/>
      <c r="C36" s="1" t="s">
        <v>42</v>
      </c>
      <c r="D36" s="11" t="s">
        <v>68</v>
      </c>
      <c r="G36" s="9">
        <v>10.5</v>
      </c>
      <c r="H36" s="24">
        <v>461</v>
      </c>
      <c r="I36" s="10" t="str">
        <f>IF($I$8&gt;0,G36*(100%-$I$8),CLEAN("  "))</f>
        <v xml:space="preserve">  </v>
      </c>
      <c r="J36" s="36"/>
      <c r="K36" s="33"/>
    </row>
    <row r="37" spans="1:11" x14ac:dyDescent="0.2">
      <c r="A37" s="12"/>
      <c r="D37" s="37" t="s">
        <v>21</v>
      </c>
      <c r="E37" s="38"/>
      <c r="F37" s="39"/>
      <c r="G37" s="9" t="s">
        <v>64</v>
      </c>
      <c r="H37" s="24">
        <v>461</v>
      </c>
      <c r="I37" s="10"/>
      <c r="J37" s="36"/>
      <c r="K37" s="33"/>
    </row>
    <row r="38" spans="1:11" x14ac:dyDescent="0.2">
      <c r="A38" s="12"/>
      <c r="D38" s="40" t="s">
        <v>29</v>
      </c>
      <c r="E38" s="38"/>
      <c r="F38" s="39"/>
      <c r="G38" s="9" t="s">
        <v>64</v>
      </c>
      <c r="H38" s="24">
        <v>461</v>
      </c>
      <c r="I38" s="10"/>
      <c r="J38" s="36"/>
      <c r="K38" s="33"/>
    </row>
    <row r="39" spans="1:11" x14ac:dyDescent="0.2">
      <c r="A39" s="12"/>
      <c r="D39" s="37" t="s">
        <v>28</v>
      </c>
      <c r="E39" s="38"/>
      <c r="F39" s="39"/>
      <c r="G39" s="9" t="s">
        <v>64</v>
      </c>
      <c r="H39" s="24"/>
      <c r="I39" s="10"/>
      <c r="J39" s="36"/>
      <c r="K39" s="33"/>
    </row>
    <row r="40" spans="1:11" x14ac:dyDescent="0.2">
      <c r="A40" s="12"/>
      <c r="D40" s="11"/>
      <c r="G40" s="9" t="s">
        <v>64</v>
      </c>
      <c r="H40" s="24">
        <v>461</v>
      </c>
      <c r="I40" s="10"/>
      <c r="J40" s="36"/>
      <c r="K40" s="33"/>
    </row>
    <row r="41" spans="1:11" x14ac:dyDescent="0.2">
      <c r="A41" s="12"/>
      <c r="C41" s="41" t="s">
        <v>46</v>
      </c>
      <c r="D41" s="1" t="s">
        <v>69</v>
      </c>
      <c r="G41" s="9">
        <v>20</v>
      </c>
      <c r="H41" s="24"/>
      <c r="I41" s="10" t="str">
        <f>IF($I$8&gt;0,G41*(100%-$I$8),CLEAN("  "))</f>
        <v xml:space="preserve">  </v>
      </c>
      <c r="J41" s="36"/>
      <c r="K41" s="33"/>
    </row>
    <row r="42" spans="1:11" x14ac:dyDescent="0.2">
      <c r="A42" s="12"/>
      <c r="D42" s="37" t="s">
        <v>18</v>
      </c>
      <c r="G42" s="9" t="s">
        <v>64</v>
      </c>
      <c r="H42" s="24"/>
      <c r="I42" s="10"/>
      <c r="J42" s="36"/>
      <c r="K42" s="33"/>
    </row>
    <row r="43" spans="1:11" x14ac:dyDescent="0.2">
      <c r="A43" s="12"/>
      <c r="D43" s="37" t="s">
        <v>16</v>
      </c>
      <c r="G43" s="9" t="s">
        <v>64</v>
      </c>
      <c r="H43" s="24"/>
      <c r="I43" s="10"/>
      <c r="J43" s="36"/>
      <c r="K43" s="33"/>
    </row>
    <row r="44" spans="1:11" x14ac:dyDescent="0.2">
      <c r="D44" s="37" t="s">
        <v>17</v>
      </c>
      <c r="G44" s="1" t="s">
        <v>64</v>
      </c>
      <c r="J44" s="36"/>
      <c r="K44" s="33"/>
    </row>
    <row r="45" spans="1:11" x14ac:dyDescent="0.2">
      <c r="D45" s="11"/>
      <c r="G45" s="9" t="s">
        <v>64</v>
      </c>
      <c r="H45" s="24">
        <v>461</v>
      </c>
      <c r="I45" s="10"/>
      <c r="J45" s="36"/>
      <c r="K45" s="33"/>
    </row>
    <row r="46" spans="1:11" x14ac:dyDescent="0.2">
      <c r="C46" s="41">
        <v>100193</v>
      </c>
      <c r="D46" s="1" t="s">
        <v>78</v>
      </c>
      <c r="G46" s="9">
        <v>15.34</v>
      </c>
      <c r="H46" s="24"/>
      <c r="I46" s="10" t="str">
        <f>IF($I$8&gt;0,G46*(100%-$I$8),CLEAN("  "))</f>
        <v xml:space="preserve">  </v>
      </c>
      <c r="J46" s="36"/>
      <c r="K46" s="33"/>
    </row>
    <row r="47" spans="1:11" x14ac:dyDescent="0.2">
      <c r="D47" s="37" t="s">
        <v>18</v>
      </c>
      <c r="G47" s="9" t="s">
        <v>64</v>
      </c>
      <c r="H47" s="24"/>
      <c r="I47" s="10"/>
      <c r="J47" s="36"/>
      <c r="K47" s="33"/>
    </row>
    <row r="48" spans="1:11" x14ac:dyDescent="0.2">
      <c r="D48" s="37" t="s">
        <v>16</v>
      </c>
      <c r="G48" s="9" t="s">
        <v>64</v>
      </c>
      <c r="H48" s="24"/>
      <c r="I48" s="10"/>
      <c r="J48" s="36"/>
      <c r="K48" s="33"/>
    </row>
    <row r="49" spans="1:11" x14ac:dyDescent="0.2">
      <c r="D49" s="37" t="s">
        <v>17</v>
      </c>
      <c r="G49" s="1" t="s">
        <v>64</v>
      </c>
      <c r="I49" s="10"/>
      <c r="J49" s="36"/>
      <c r="K49" s="33"/>
    </row>
    <row r="50" spans="1:11" x14ac:dyDescent="0.2">
      <c r="D50" s="37"/>
      <c r="I50" s="10"/>
      <c r="J50" s="36"/>
      <c r="K50" s="33"/>
    </row>
    <row r="51" spans="1:11" x14ac:dyDescent="0.2">
      <c r="D51" s="1" t="s">
        <v>84</v>
      </c>
      <c r="G51" s="25">
        <v>6.84</v>
      </c>
      <c r="I51" s="10" t="str">
        <f t="shared" ref="I47:I52" si="0">IF($I$8&gt;0,G51*(100%-$I$8),CLEAN("  "))</f>
        <v xml:space="preserve">  </v>
      </c>
      <c r="J51" s="36"/>
      <c r="K51" s="33"/>
    </row>
    <row r="52" spans="1:11" x14ac:dyDescent="0.2">
      <c r="D52" s="37" t="s">
        <v>18</v>
      </c>
      <c r="I52" s="10"/>
      <c r="J52" s="36"/>
      <c r="K52" s="33"/>
    </row>
    <row r="53" spans="1:11" x14ac:dyDescent="0.2">
      <c r="D53" s="37" t="s">
        <v>16</v>
      </c>
      <c r="J53" s="36"/>
      <c r="K53" s="33"/>
    </row>
    <row r="54" spans="1:11" x14ac:dyDescent="0.2">
      <c r="D54" s="37" t="s">
        <v>17</v>
      </c>
      <c r="J54" s="36"/>
      <c r="K54" s="33"/>
    </row>
    <row r="55" spans="1:11" x14ac:dyDescent="0.2">
      <c r="D55" s="37"/>
      <c r="J55" s="36"/>
      <c r="K55" s="33"/>
    </row>
    <row r="56" spans="1:11" x14ac:dyDescent="0.2">
      <c r="D56" s="37"/>
      <c r="J56" s="36"/>
      <c r="K56" s="33"/>
    </row>
    <row r="57" spans="1:11" x14ac:dyDescent="0.2">
      <c r="A57" s="12"/>
      <c r="C57" s="1" t="s">
        <v>47</v>
      </c>
      <c r="D57" s="11" t="s">
        <v>70</v>
      </c>
      <c r="G57" s="9">
        <v>0.66</v>
      </c>
      <c r="H57" s="24">
        <v>461</v>
      </c>
      <c r="I57" s="10" t="str">
        <f>IF($I$8&gt;0,G57*(100%-$I$8),CLEAN("  "))</f>
        <v xml:space="preserve">  </v>
      </c>
      <c r="J57" s="36"/>
      <c r="K57" s="33"/>
    </row>
    <row r="58" spans="1:11" x14ac:dyDescent="0.2">
      <c r="A58" s="12"/>
      <c r="D58" s="37" t="s">
        <v>12</v>
      </c>
      <c r="G58" s="9" t="s">
        <v>64</v>
      </c>
      <c r="H58" s="24">
        <v>461</v>
      </c>
      <c r="I58" s="10"/>
      <c r="J58" s="36"/>
      <c r="K58" s="33"/>
    </row>
    <row r="59" spans="1:11" x14ac:dyDescent="0.2">
      <c r="A59" s="12"/>
      <c r="D59" s="37" t="s">
        <v>23</v>
      </c>
      <c r="G59" s="9" t="s">
        <v>64</v>
      </c>
      <c r="H59" s="24">
        <v>461</v>
      </c>
      <c r="I59" s="10"/>
      <c r="J59" s="36"/>
      <c r="K59" s="33"/>
    </row>
    <row r="60" spans="1:11" x14ac:dyDescent="0.2">
      <c r="G60" s="1" t="s">
        <v>64</v>
      </c>
      <c r="J60" s="36"/>
      <c r="K60" s="33"/>
    </row>
    <row r="61" spans="1:11" x14ac:dyDescent="0.2">
      <c r="A61" s="12"/>
      <c r="C61" s="1" t="s">
        <v>48</v>
      </c>
      <c r="D61" s="11" t="s">
        <v>71</v>
      </c>
      <c r="G61" s="9">
        <v>1.1000000000000001</v>
      </c>
      <c r="H61" s="24">
        <v>461</v>
      </c>
      <c r="I61" s="10" t="str">
        <f>IF($I$8&gt;0,G61*(100%-$I$8),CLEAN("  "))</f>
        <v xml:space="preserve">  </v>
      </c>
      <c r="J61" s="36"/>
      <c r="K61" s="33"/>
    </row>
    <row r="62" spans="1:11" x14ac:dyDescent="0.2">
      <c r="A62" s="12"/>
      <c r="D62" s="11" t="s">
        <v>12</v>
      </c>
      <c r="G62" s="9" t="s">
        <v>64</v>
      </c>
      <c r="H62" s="24">
        <v>461</v>
      </c>
      <c r="I62" s="10"/>
      <c r="J62" s="36"/>
      <c r="K62" s="33"/>
    </row>
    <row r="63" spans="1:11" x14ac:dyDescent="0.2">
      <c r="A63" s="12"/>
      <c r="D63" s="11" t="s">
        <v>23</v>
      </c>
      <c r="G63" s="9" t="s">
        <v>64</v>
      </c>
      <c r="H63" s="24">
        <v>461</v>
      </c>
      <c r="I63" s="10"/>
      <c r="J63" s="36"/>
      <c r="K63" s="33"/>
    </row>
    <row r="64" spans="1:11" x14ac:dyDescent="0.2">
      <c r="A64" s="12"/>
      <c r="D64" s="11"/>
      <c r="G64" s="9" t="s">
        <v>64</v>
      </c>
      <c r="H64" s="24"/>
      <c r="I64" s="10"/>
      <c r="J64" s="36"/>
      <c r="K64" s="33"/>
    </row>
    <row r="65" spans="1:11" x14ac:dyDescent="0.2">
      <c r="A65" s="12"/>
      <c r="C65" s="1" t="s">
        <v>49</v>
      </c>
      <c r="D65" s="11" t="s">
        <v>72</v>
      </c>
      <c r="G65" s="9">
        <v>1.3</v>
      </c>
      <c r="H65" s="24">
        <v>461</v>
      </c>
      <c r="I65" s="10" t="str">
        <f>IF($I$8&gt;0,G65*(100%-$I$8),CLEAN("  "))</f>
        <v xml:space="preserve">  </v>
      </c>
      <c r="J65" s="36"/>
      <c r="K65" s="33"/>
    </row>
    <row r="66" spans="1:11" x14ac:dyDescent="0.2">
      <c r="A66" s="12"/>
      <c r="D66" s="11" t="s">
        <v>10</v>
      </c>
      <c r="G66" s="9" t="s">
        <v>64</v>
      </c>
      <c r="H66" s="24"/>
      <c r="I66" s="10"/>
      <c r="J66" s="36"/>
      <c r="K66" s="33"/>
    </row>
    <row r="67" spans="1:11" x14ac:dyDescent="0.2">
      <c r="A67" s="12"/>
      <c r="D67" s="11" t="s">
        <v>22</v>
      </c>
      <c r="G67" s="9" t="s">
        <v>64</v>
      </c>
      <c r="H67" s="24"/>
      <c r="I67" s="10"/>
      <c r="J67" s="36"/>
      <c r="K67" s="33"/>
    </row>
    <row r="68" spans="1:11" x14ac:dyDescent="0.2">
      <c r="A68" s="12"/>
      <c r="D68" s="11"/>
      <c r="G68" s="9" t="s">
        <v>64</v>
      </c>
      <c r="H68" s="24"/>
      <c r="I68" s="10"/>
      <c r="J68" s="36"/>
      <c r="K68" s="33"/>
    </row>
    <row r="69" spans="1:11" x14ac:dyDescent="0.2">
      <c r="A69" s="12"/>
      <c r="C69" s="1" t="s">
        <v>50</v>
      </c>
      <c r="D69" s="11" t="s">
        <v>73</v>
      </c>
      <c r="G69" s="9">
        <v>3.7</v>
      </c>
      <c r="H69" s="24">
        <v>461</v>
      </c>
      <c r="I69" s="10" t="str">
        <f>IF($I$8&gt;0,G69*(100%-$I$8),CLEAN("  "))</f>
        <v xml:space="preserve">  </v>
      </c>
      <c r="J69" s="36"/>
      <c r="K69" s="33"/>
    </row>
    <row r="70" spans="1:11" x14ac:dyDescent="0.2">
      <c r="A70" s="12"/>
      <c r="D70" s="37" t="s">
        <v>11</v>
      </c>
      <c r="E70" s="38"/>
      <c r="G70" s="9" t="s">
        <v>64</v>
      </c>
      <c r="H70" s="24">
        <v>461</v>
      </c>
      <c r="I70" s="10"/>
      <c r="J70" s="36"/>
      <c r="K70" s="33"/>
    </row>
    <row r="71" spans="1:11" x14ac:dyDescent="0.2">
      <c r="A71" s="12"/>
      <c r="D71" s="37" t="s">
        <v>24</v>
      </c>
      <c r="E71" s="38"/>
      <c r="G71" s="9" t="s">
        <v>64</v>
      </c>
      <c r="H71" s="24"/>
      <c r="I71" s="10"/>
      <c r="J71" s="36"/>
      <c r="K71" s="33"/>
    </row>
    <row r="72" spans="1:11" x14ac:dyDescent="0.2">
      <c r="A72" s="12"/>
      <c r="D72" s="11"/>
      <c r="G72" s="9" t="s">
        <v>64</v>
      </c>
      <c r="H72" s="24"/>
      <c r="I72" s="10"/>
      <c r="J72" s="36"/>
      <c r="K72" s="33"/>
    </row>
    <row r="73" spans="1:11" x14ac:dyDescent="0.2">
      <c r="A73" s="12"/>
      <c r="C73" s="1" t="s">
        <v>52</v>
      </c>
      <c r="D73" s="11" t="s">
        <v>74</v>
      </c>
      <c r="G73" s="9">
        <v>7.35</v>
      </c>
      <c r="H73" s="24">
        <v>461</v>
      </c>
      <c r="I73" s="10" t="str">
        <f>IF($I$8&gt;0,G73*(100%-$I$8),CLEAN("  "))</f>
        <v xml:space="preserve">  </v>
      </c>
      <c r="J73" s="36"/>
      <c r="K73" s="33"/>
    </row>
    <row r="74" spans="1:11" x14ac:dyDescent="0.2">
      <c r="A74" s="12"/>
      <c r="D74" s="37" t="s">
        <v>51</v>
      </c>
      <c r="G74" s="9" t="s">
        <v>64</v>
      </c>
      <c r="H74" s="24">
        <v>461</v>
      </c>
      <c r="I74" s="10"/>
      <c r="J74" s="36"/>
      <c r="K74" s="33"/>
    </row>
    <row r="75" spans="1:11" x14ac:dyDescent="0.2">
      <c r="A75" s="12"/>
      <c r="D75" s="42" t="s">
        <v>27</v>
      </c>
      <c r="G75" s="9" t="s">
        <v>64</v>
      </c>
      <c r="H75" s="24">
        <v>461</v>
      </c>
      <c r="I75" s="10"/>
      <c r="J75" s="36"/>
      <c r="K75" s="33"/>
    </row>
    <row r="76" spans="1:11" x14ac:dyDescent="0.2">
      <c r="A76" s="12"/>
      <c r="D76" s="38"/>
      <c r="E76" s="38"/>
      <c r="G76" s="9" t="s">
        <v>64</v>
      </c>
      <c r="H76" s="24">
        <v>461</v>
      </c>
      <c r="I76" s="10"/>
      <c r="J76" s="36"/>
      <c r="K76" s="33"/>
    </row>
    <row r="77" spans="1:11" x14ac:dyDescent="0.2">
      <c r="A77" s="12"/>
      <c r="F77" s="1"/>
      <c r="G77" s="1" t="s">
        <v>64</v>
      </c>
      <c r="J77" s="36"/>
      <c r="K77" s="33"/>
    </row>
    <row r="78" spans="1:11" x14ac:dyDescent="0.2">
      <c r="A78" s="12"/>
      <c r="C78" s="1" t="s">
        <v>53</v>
      </c>
      <c r="D78" s="11" t="s">
        <v>75</v>
      </c>
      <c r="G78" s="9">
        <v>21.3</v>
      </c>
      <c r="H78" s="24">
        <v>461</v>
      </c>
      <c r="I78" s="10" t="str">
        <f>IF($I$8&gt;0,G78*(100%-$I$8),CLEAN("  "))</f>
        <v xml:space="preserve">  </v>
      </c>
      <c r="J78" s="36"/>
      <c r="K78" s="33"/>
    </row>
    <row r="79" spans="1:11" x14ac:dyDescent="0.2">
      <c r="A79" s="12"/>
      <c r="D79" s="37" t="s">
        <v>30</v>
      </c>
      <c r="E79" s="38"/>
      <c r="G79" s="9" t="s">
        <v>64</v>
      </c>
      <c r="H79" s="24"/>
      <c r="I79" s="10"/>
      <c r="J79" s="36"/>
      <c r="K79" s="33"/>
    </row>
    <row r="80" spans="1:11" x14ac:dyDescent="0.2">
      <c r="A80" s="12"/>
      <c r="D80" s="37" t="s">
        <v>31</v>
      </c>
      <c r="E80" s="38"/>
      <c r="G80" s="9" t="s">
        <v>64</v>
      </c>
      <c r="H80" s="24"/>
      <c r="I80" s="10"/>
      <c r="J80" s="36"/>
      <c r="K80" s="33"/>
    </row>
    <row r="81" spans="1:11" x14ac:dyDescent="0.2">
      <c r="A81" s="12"/>
      <c r="D81" s="37" t="s">
        <v>25</v>
      </c>
      <c r="G81" s="9" t="s">
        <v>64</v>
      </c>
      <c r="H81" s="24"/>
      <c r="I81" s="10"/>
      <c r="J81" s="36"/>
      <c r="K81" s="33"/>
    </row>
    <row r="82" spans="1:11" x14ac:dyDescent="0.2">
      <c r="A82" s="12"/>
      <c r="D82" s="11"/>
      <c r="G82" s="9" t="s">
        <v>64</v>
      </c>
      <c r="H82" s="24"/>
      <c r="I82" s="10"/>
      <c r="J82" s="36"/>
      <c r="K82" s="33"/>
    </row>
    <row r="83" spans="1:11" x14ac:dyDescent="0.2">
      <c r="G83" s="9" t="s">
        <v>64</v>
      </c>
      <c r="H83" s="24"/>
      <c r="I83" s="10"/>
      <c r="J83" s="36"/>
      <c r="K83" s="33"/>
    </row>
    <row r="84" spans="1:11" x14ac:dyDescent="0.2">
      <c r="C84" s="1" t="s">
        <v>54</v>
      </c>
      <c r="D84" s="1" t="s">
        <v>13</v>
      </c>
      <c r="G84" s="9">
        <v>27.35</v>
      </c>
      <c r="H84" s="24">
        <v>461</v>
      </c>
      <c r="I84" s="10" t="str">
        <f>IF($I$8&gt;0,G84*(100%-$I$8),CLEAN("  "))</f>
        <v xml:space="preserve">  </v>
      </c>
      <c r="J84" s="36"/>
      <c r="K84" s="33"/>
    </row>
    <row r="85" spans="1:11" x14ac:dyDescent="0.2">
      <c r="D85" s="38" t="s">
        <v>26</v>
      </c>
      <c r="G85" s="1" t="s">
        <v>64</v>
      </c>
      <c r="I85" s="10"/>
      <c r="J85" s="36"/>
      <c r="K85" s="33"/>
    </row>
    <row r="86" spans="1:11" x14ac:dyDescent="0.2">
      <c r="G86" s="1" t="s">
        <v>64</v>
      </c>
      <c r="I86" s="10"/>
      <c r="J86" s="36"/>
      <c r="K86" s="33"/>
    </row>
    <row r="87" spans="1:11" x14ac:dyDescent="0.2">
      <c r="D87" s="11"/>
      <c r="G87" s="1" t="s">
        <v>64</v>
      </c>
      <c r="H87" s="24">
        <v>461</v>
      </c>
      <c r="J87" s="36"/>
      <c r="K87" s="33"/>
    </row>
    <row r="88" spans="1:11" x14ac:dyDescent="0.2">
      <c r="G88" s="1" t="s">
        <v>64</v>
      </c>
      <c r="I88" s="10"/>
      <c r="J88" s="36"/>
      <c r="K88" s="33"/>
    </row>
    <row r="89" spans="1:11" x14ac:dyDescent="0.2">
      <c r="G89" s="1" t="s">
        <v>64</v>
      </c>
      <c r="I89" s="10"/>
      <c r="J89" s="36"/>
      <c r="K89" s="33"/>
    </row>
    <row r="90" spans="1:11" x14ac:dyDescent="0.2">
      <c r="A90" s="12"/>
      <c r="C90" s="1" t="s">
        <v>55</v>
      </c>
      <c r="D90" s="11" t="s">
        <v>14</v>
      </c>
      <c r="G90" s="9">
        <v>9.65</v>
      </c>
      <c r="H90" s="24"/>
      <c r="I90" s="10" t="str">
        <f>IF($I$8&gt;0,G90*(100%-$I$8),CLEAN("  "))</f>
        <v xml:space="preserve">  </v>
      </c>
      <c r="J90" s="36"/>
      <c r="K90" s="33"/>
    </row>
    <row r="91" spans="1:11" x14ac:dyDescent="0.2">
      <c r="A91" s="12"/>
      <c r="D91" s="11" t="s">
        <v>15</v>
      </c>
      <c r="H91" s="24">
        <v>461</v>
      </c>
      <c r="J91" s="36"/>
      <c r="K91" s="33"/>
    </row>
    <row r="92" spans="1:11" x14ac:dyDescent="0.2">
      <c r="I92" s="10"/>
      <c r="J92" s="36"/>
      <c r="K92" s="33"/>
    </row>
    <row r="93" spans="1:11" x14ac:dyDescent="0.2">
      <c r="I93" s="10"/>
      <c r="J93" s="36"/>
      <c r="K93" s="33"/>
    </row>
    <row r="94" spans="1:11" x14ac:dyDescent="0.2">
      <c r="D94" s="38"/>
      <c r="I94" s="10"/>
      <c r="J94" s="36"/>
      <c r="K94" s="33"/>
    </row>
    <row r="95" spans="1:11" x14ac:dyDescent="0.2">
      <c r="I95" s="10"/>
      <c r="J95" s="36"/>
      <c r="K95" s="33"/>
    </row>
    <row r="96" spans="1:11" x14ac:dyDescent="0.2">
      <c r="G96" s="9"/>
      <c r="I96" s="10"/>
      <c r="J96" s="36"/>
      <c r="K96" s="33"/>
    </row>
    <row r="97" spans="4:4" x14ac:dyDescent="0.2">
      <c r="D97" s="38"/>
    </row>
    <row r="98" spans="4:4" x14ac:dyDescent="0.2">
      <c r="D98" s="38"/>
    </row>
    <row r="99" spans="4:4" x14ac:dyDescent="0.2"/>
    <row r="100" spans="4:4" x14ac:dyDescent="0.2"/>
    <row r="101" spans="4:4" x14ac:dyDescent="0.2"/>
    <row r="102" spans="4:4" x14ac:dyDescent="0.2"/>
    <row r="103" spans="4:4" x14ac:dyDescent="0.2"/>
    <row r="104" spans="4:4" x14ac:dyDescent="0.2"/>
    <row r="105" spans="4:4" x14ac:dyDescent="0.2"/>
    <row r="106" spans="4:4" x14ac:dyDescent="0.2"/>
    <row r="107" spans="4:4" x14ac:dyDescent="0.2"/>
    <row r="108" spans="4:4" x14ac:dyDescent="0.2"/>
    <row r="109" spans="4:4" x14ac:dyDescent="0.2"/>
    <row r="110" spans="4:4" x14ac:dyDescent="0.2"/>
    <row r="111" spans="4:4" x14ac:dyDescent="0.2"/>
    <row r="112" spans="4:4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</sheetData>
  <sheetProtection algorithmName="SHA-512" hashValue="4sjD0woD1tXd9JtoZqsgUCQJcISlVI7mC2xveIpPdE3EIpR36J+EDS0w18dJi2O5lFG+opgsv/SaoLQvurlqvg==" saltValue="E/lH6dF6PHLGetysVHNNrA==" spinCount="100000" sheet="1" selectLockedCells="1"/>
  <mergeCells count="6">
    <mergeCell ref="F9:F10"/>
    <mergeCell ref="A9:B10"/>
    <mergeCell ref="H9:H10"/>
    <mergeCell ref="F5:I5"/>
    <mergeCell ref="C9:C10"/>
    <mergeCell ref="D9:D10"/>
  </mergeCells>
  <phoneticPr fontId="1" type="noConversion"/>
  <hyperlinks>
    <hyperlink ref="C3" r:id="rId1" xr:uid="{00000000-0004-0000-0000-000000000000}"/>
  </hyperlinks>
  <pageMargins left="1.1811023622047245" right="0.19685039370078741" top="0.19685039370078741" bottom="0.23622047244094491" header="0" footer="0"/>
  <pageSetup paperSize="9" scale="83" fitToHeight="0" orientation="portrait" r:id="rId2"/>
  <headerFooter alignWithMargins="0">
    <oddHeader xml:space="preserve">&amp;R              </oddHeader>
    <oddFooter>&amp;C&amp;P  /  &amp;N&amp;RHekamerk OÜ</oddFooter>
  </headerFooter>
  <rowBreaks count="1" manualBreakCount="1">
    <brk id="81" max="16383" man="1"/>
  </rowBreaks>
  <colBreaks count="1" manualBreakCount="1">
    <brk id="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UNIPAK</vt:lpstr>
      <vt:lpstr>UNIPAK!Print_Titles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UNIPAK</dc:title>
  <dc:creator>PRIIT</dc:creator>
  <cp:lastModifiedBy>Paul Ööbik</cp:lastModifiedBy>
  <cp:lastPrinted>2021-01-26T10:11:09Z</cp:lastPrinted>
  <dcterms:created xsi:type="dcterms:W3CDTF">2006-05-06T16:38:56Z</dcterms:created>
  <dcterms:modified xsi:type="dcterms:W3CDTF">2024-02-05T08:38:22Z</dcterms:modified>
  <cp:category>HINNAKIRI</cp:category>
</cp:coreProperties>
</file>