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lor\Desktop\"/>
    </mc:Choice>
  </mc:AlternateContent>
  <xr:revisionPtr revIDLastSave="0" documentId="13_ncr:1_{6B6161E3-171D-42BD-B485-F63CA3A3B4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_xlnm.Print_Titles" localSheetId="0">Leht1!$9:$10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2" l="1"/>
  <c r="I20" i="2" l="1"/>
  <c r="I78" i="2"/>
  <c r="I82" i="2"/>
  <c r="I30" i="2"/>
  <c r="I47" i="2"/>
  <c r="I42" i="2"/>
  <c r="I35" i="2"/>
  <c r="I74" i="2"/>
  <c r="I28" i="2"/>
  <c r="I68" i="2"/>
  <c r="I63" i="2"/>
  <c r="I59" i="2"/>
  <c r="I55" i="2"/>
  <c r="I51" i="2"/>
  <c r="I22" i="2"/>
  <c r="I27" i="2"/>
  <c r="I29" i="2"/>
  <c r="I31" i="2"/>
  <c r="I36" i="2"/>
  <c r="I37" i="2"/>
  <c r="I13" i="2"/>
  <c r="I14" i="2"/>
  <c r="I15" i="2"/>
  <c r="I16" i="2"/>
  <c r="I21" i="2"/>
</calcChain>
</file>

<file path=xl/sharedStrings.xml><?xml version="1.0" encoding="utf-8"?>
<sst xmlns="http://schemas.openxmlformats.org/spreadsheetml/2006/main" count="92" uniqueCount="89">
  <si>
    <t>HIND</t>
  </si>
  <si>
    <t>KM-TA</t>
  </si>
  <si>
    <t xml:space="preserve">HIND </t>
  </si>
  <si>
    <t>PARTNERI SOODUSTUS:</t>
  </si>
  <si>
    <t>UNIGARN LINA 100G KERA</t>
  </si>
  <si>
    <t>UNIGARN LINA 500G PUNT</t>
  </si>
  <si>
    <t>SUPERGLIDEX 400G PUDEL</t>
  </si>
  <si>
    <t>SUPERGLIDEX 750G PUDEL</t>
  </si>
  <si>
    <t>SUPERGLIDEX 1KG PURK</t>
  </si>
  <si>
    <t>SUPERGLIDEX 400ML AEROSOOL</t>
  </si>
  <si>
    <t>töötemp. maks. +180°C</t>
  </si>
  <si>
    <t>UNIPAK MÄÄRE 360G TOPS</t>
  </si>
  <si>
    <t>UNIPAK MÄÄRE 65G TUUB + 13G LINA</t>
  </si>
  <si>
    <t>MULTIPAK MÄÄRE 200G TUUB</t>
  </si>
  <si>
    <t>MULTIPAK MÄÄRE 300G TOPS</t>
  </si>
  <si>
    <t>UNITAPE TORUTEIP 12mm*12m*0,07mm</t>
  </si>
  <si>
    <t>MULTITAPE TORUTEIP 12mm*12m*0,1mm</t>
  </si>
  <si>
    <t>JUMBOTAPE TORUTEIP 19mm*10m*0,2mm</t>
  </si>
  <si>
    <t>MAXITAPE TORUTEIP 12mm*12m*0,1mm</t>
  </si>
  <si>
    <t>vesi-küte-suruõhk-aur-õlid-kemikaalid, -200..+180°C,</t>
  </si>
  <si>
    <t>vesi-küte-suruõhk-aur, -200..+160°C,</t>
  </si>
  <si>
    <t>UNIPAK MÄÄRE 65G TUUB</t>
  </si>
  <si>
    <t>UNIPAK MÄÄRE 250G TUUB</t>
  </si>
  <si>
    <t>vesi-küte-suruõhk, -200..+100°C, maks. 20bar,</t>
  </si>
  <si>
    <t>GALVEX 500ML AEROSOOL</t>
  </si>
  <si>
    <t>HANDEX KÄTEPUHASTUSKREEM</t>
  </si>
  <si>
    <t xml:space="preserve">MULTITEC LEKKEAVASTAJA </t>
  </si>
  <si>
    <t>400ML AEROSOOL</t>
  </si>
  <si>
    <t>250ML TUUB</t>
  </si>
  <si>
    <t>UNIPAK MÄÄRE 4KG PURK</t>
  </si>
  <si>
    <t>MULTIPAK MÄÄRE 50G TUUB</t>
  </si>
  <si>
    <t>metall- ja plastliitmikutele, asendab takku ja teflonlinti,</t>
  </si>
  <si>
    <t>maks. +130°C, 16bar.</t>
  </si>
  <si>
    <t>tarbevesi-küte-vedel(maa)gaas- gaasiline hapnik,</t>
  </si>
  <si>
    <t>maks. +140°C, 8bar,</t>
  </si>
  <si>
    <t>tarbevesi-küte-jahutus (glükool)-aur madala rõhuga.</t>
  </si>
  <si>
    <t>maks. +140°C, 8bar. Gaasile +80°C, 4bar,</t>
  </si>
  <si>
    <t>maks. 30bar, maks. 1 1/4" keermele.</t>
  </si>
  <si>
    <t>maks. 3/4" keermele.</t>
  </si>
  <si>
    <t>maks. 30bar, maks. 2" keermele.</t>
  </si>
  <si>
    <t>maks. 2" / 0,3mm tolerantsiga.</t>
  </si>
  <si>
    <t>korrosioonivastane tsinkvärv.</t>
  </si>
  <si>
    <t>-200..+260°C, maks. 60bar.</t>
  </si>
  <si>
    <t>suruõhk, värvus helehall, õlibaasil mittekuivav määre.</t>
  </si>
  <si>
    <t>tarbevesi-küte-maagaas-vedelgaas-jahutus (glükool)-aur-</t>
  </si>
  <si>
    <t>MIDITAPE TORUTEIP 12mm*12m*0,1mm</t>
  </si>
  <si>
    <t>LOXEAL 86-72 KEERMELIIM 50ML</t>
  </si>
  <si>
    <t>suure tugevusega, mitte avatav, värvus punane,</t>
  </si>
  <si>
    <t>vesi-gaasid-õlid-kemikaalid, -55..+230°C,</t>
  </si>
  <si>
    <t>HEKAMERK OÜ</t>
  </si>
  <si>
    <t>TEL. 6776 300</t>
  </si>
  <si>
    <t>info@hekamerk.ee</t>
  </si>
  <si>
    <t>UNIPAK LINA  80G TOPSIS</t>
  </si>
  <si>
    <t>HINNAKIRI</t>
  </si>
  <si>
    <t>UNIPAK LINAD, TEIBID, PASTAD, MÄÄRDED</t>
  </si>
  <si>
    <t>14.01</t>
  </si>
  <si>
    <t>KOOD</t>
  </si>
  <si>
    <t>KIRJELDUS</t>
  </si>
  <si>
    <t>LEIVA 4, 12618 TALLINN</t>
  </si>
  <si>
    <t>JAANUAR 2020</t>
  </si>
  <si>
    <t>K031000050</t>
  </si>
  <si>
    <t>K031000200</t>
  </si>
  <si>
    <t>K031000300</t>
  </si>
  <si>
    <t>K030000065</t>
  </si>
  <si>
    <t>K030000250</t>
  </si>
  <si>
    <t>K030010360</t>
  </si>
  <si>
    <t>K030014000</t>
  </si>
  <si>
    <t>K030130065</t>
  </si>
  <si>
    <t xml:space="preserve">LOCTITE® 55 KEERMENÖÖR 160M </t>
  </si>
  <si>
    <t>LOCTITE55160</t>
  </si>
  <si>
    <t>K011212090</t>
  </si>
  <si>
    <t>K011212100</t>
  </si>
  <si>
    <t>K011212310</t>
  </si>
  <si>
    <t>K011212200</t>
  </si>
  <si>
    <r>
      <rPr>
        <b/>
        <i/>
        <sz val="10"/>
        <rFont val="Verdana"/>
        <family val="2"/>
        <charset val="186"/>
      </rPr>
      <t>gaas</t>
    </r>
    <r>
      <rPr>
        <i/>
        <sz val="10"/>
        <rFont val="Verdana"/>
        <family val="2"/>
        <charset val="186"/>
      </rPr>
      <t>-vesi-küte-suruõhk-aur-hüdraulika,</t>
    </r>
  </si>
  <si>
    <t>K011212400</t>
  </si>
  <si>
    <t>K0398672050</t>
  </si>
  <si>
    <t>K034000500</t>
  </si>
  <si>
    <t>K035000250</t>
  </si>
  <si>
    <t>K038000400</t>
  </si>
  <si>
    <t>SUPERGLIDEX 50G  ŠVAMMIGA</t>
  </si>
  <si>
    <t>K036100050</t>
  </si>
  <si>
    <t>K036500400</t>
  </si>
  <si>
    <t>K036001000</t>
  </si>
  <si>
    <t>K036000750</t>
  </si>
  <si>
    <t>K036000405</t>
  </si>
  <si>
    <t>K020000080</t>
  </si>
  <si>
    <t>K020000110</t>
  </si>
  <si>
    <t>K020000500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</si>
</sst>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20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u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i/>
      <sz val="10"/>
      <name val="Verdana"/>
      <family val="2"/>
      <charset val="186"/>
    </font>
    <font>
      <i/>
      <sz val="9"/>
      <name val="Verdana"/>
      <family val="2"/>
      <charset val="186"/>
    </font>
    <font>
      <b/>
      <i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" fontId="3" fillId="0" borderId="0" xfId="0" applyNumberFormat="1" applyFont="1" applyProtection="1">
      <protection locked="0"/>
    </xf>
    <xf numFmtId="0" fontId="16" fillId="0" borderId="0" xfId="0" applyFont="1" applyProtection="1">
      <protection hidden="1"/>
    </xf>
    <xf numFmtId="0" fontId="8" fillId="0" borderId="0" xfId="0" applyFont="1" applyAlignment="1">
      <alignment horizontal="right" vertical="center"/>
    </xf>
    <xf numFmtId="2" fontId="3" fillId="0" borderId="0" xfId="0" applyNumberFormat="1" applyFont="1" applyProtection="1">
      <protection locked="0"/>
    </xf>
    <xf numFmtId="164" fontId="17" fillId="0" borderId="0" xfId="0" applyNumberFormat="1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17" fillId="0" borderId="0" xfId="0" quotePrefix="1" applyNumberFormat="1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49" fontId="16" fillId="0" borderId="0" xfId="0" quotePrefix="1" applyNumberFormat="1" applyFont="1" applyAlignment="1" applyProtection="1">
      <alignment horizontal="right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1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21</xdr:row>
      <xdr:rowOff>38100</xdr:rowOff>
    </xdr:from>
    <xdr:to>
      <xdr:col>1</xdr:col>
      <xdr:colOff>85725</xdr:colOff>
      <xdr:row>23</xdr:row>
      <xdr:rowOff>133350</xdr:rowOff>
    </xdr:to>
    <xdr:pic>
      <xdr:nvPicPr>
        <xdr:cNvPr id="3204" name="Picture 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71900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19</xdr:row>
      <xdr:rowOff>142875</xdr:rowOff>
    </xdr:from>
    <xdr:to>
      <xdr:col>1</xdr:col>
      <xdr:colOff>533400</xdr:colOff>
      <xdr:row>24</xdr:row>
      <xdr:rowOff>142875</xdr:rowOff>
    </xdr:to>
    <xdr:pic>
      <xdr:nvPicPr>
        <xdr:cNvPr id="3205" name="Picture 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571875"/>
          <a:ext cx="352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47625</xdr:rowOff>
    </xdr:from>
    <xdr:to>
      <xdr:col>1</xdr:col>
      <xdr:colOff>304800</xdr:colOff>
      <xdr:row>16</xdr:row>
      <xdr:rowOff>0</xdr:rowOff>
    </xdr:to>
    <xdr:pic>
      <xdr:nvPicPr>
        <xdr:cNvPr id="3206" name="Picture 1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33600"/>
          <a:ext cx="295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12</xdr:row>
      <xdr:rowOff>152400</xdr:rowOff>
    </xdr:from>
    <xdr:to>
      <xdr:col>0</xdr:col>
      <xdr:colOff>561975</xdr:colOff>
      <xdr:row>16</xdr:row>
      <xdr:rowOff>19050</xdr:rowOff>
    </xdr:to>
    <xdr:pic>
      <xdr:nvPicPr>
        <xdr:cNvPr id="3207" name="Picture 1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66975"/>
          <a:ext cx="447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19050</xdr:rowOff>
    </xdr:from>
    <xdr:to>
      <xdr:col>1</xdr:col>
      <xdr:colOff>533400</xdr:colOff>
      <xdr:row>17</xdr:row>
      <xdr:rowOff>76200</xdr:rowOff>
    </xdr:to>
    <xdr:pic>
      <xdr:nvPicPr>
        <xdr:cNvPr id="3208" name="Picture 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495550"/>
          <a:ext cx="219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331694</xdr:colOff>
      <xdr:row>76</xdr:row>
      <xdr:rowOff>96929</xdr:rowOff>
    </xdr:from>
    <xdr:to>
      <xdr:col>1</xdr:col>
      <xdr:colOff>24653</xdr:colOff>
      <xdr:row>80</xdr:row>
      <xdr:rowOff>154079</xdr:rowOff>
    </xdr:to>
    <xdr:pic>
      <xdr:nvPicPr>
        <xdr:cNvPr id="3209" name="Picture 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" y="12311341"/>
          <a:ext cx="342900" cy="684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93379</xdr:colOff>
      <xdr:row>81</xdr:row>
      <xdr:rowOff>4482</xdr:rowOff>
    </xdr:from>
    <xdr:to>
      <xdr:col>1</xdr:col>
      <xdr:colOff>546844</xdr:colOff>
      <xdr:row>87</xdr:row>
      <xdr:rowOff>11206</xdr:rowOff>
    </xdr:to>
    <xdr:pic>
      <xdr:nvPicPr>
        <xdr:cNvPr id="3210" name="Picture 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320" y="13003306"/>
          <a:ext cx="453465" cy="948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76200</xdr:rowOff>
    </xdr:from>
    <xdr:to>
      <xdr:col>1</xdr:col>
      <xdr:colOff>571500</xdr:colOff>
      <xdr:row>32</xdr:row>
      <xdr:rowOff>38100</xdr:rowOff>
    </xdr:to>
    <xdr:pic>
      <xdr:nvPicPr>
        <xdr:cNvPr id="3211" name="Picture 1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148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33</xdr:row>
      <xdr:rowOff>85725</xdr:rowOff>
    </xdr:from>
    <xdr:to>
      <xdr:col>0</xdr:col>
      <xdr:colOff>533400</xdr:colOff>
      <xdr:row>38</xdr:row>
      <xdr:rowOff>76200</xdr:rowOff>
    </xdr:to>
    <xdr:pic>
      <xdr:nvPicPr>
        <xdr:cNvPr id="3212" name="Picture 18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657850"/>
          <a:ext cx="276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34</xdr:row>
      <xdr:rowOff>133350</xdr:rowOff>
    </xdr:from>
    <xdr:to>
      <xdr:col>1</xdr:col>
      <xdr:colOff>495300</xdr:colOff>
      <xdr:row>37</xdr:row>
      <xdr:rowOff>47625</xdr:rowOff>
    </xdr:to>
    <xdr:pic>
      <xdr:nvPicPr>
        <xdr:cNvPr id="3213" name="Picture 2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867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61</xdr:row>
      <xdr:rowOff>133350</xdr:rowOff>
    </xdr:from>
    <xdr:to>
      <xdr:col>1</xdr:col>
      <xdr:colOff>276225</xdr:colOff>
      <xdr:row>64</xdr:row>
      <xdr:rowOff>66675</xdr:rowOff>
    </xdr:to>
    <xdr:pic>
      <xdr:nvPicPr>
        <xdr:cNvPr id="3214" name="Picture 1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239375"/>
          <a:ext cx="542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54</xdr:row>
      <xdr:rowOff>9525</xdr:rowOff>
    </xdr:from>
    <xdr:to>
      <xdr:col>1</xdr:col>
      <xdr:colOff>314325</xdr:colOff>
      <xdr:row>56</xdr:row>
      <xdr:rowOff>76200</xdr:rowOff>
    </xdr:to>
    <xdr:pic>
      <xdr:nvPicPr>
        <xdr:cNvPr id="3215" name="Picture 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982075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58</xdr:row>
      <xdr:rowOff>9525</xdr:rowOff>
    </xdr:from>
    <xdr:to>
      <xdr:col>1</xdr:col>
      <xdr:colOff>295275</xdr:colOff>
      <xdr:row>60</xdr:row>
      <xdr:rowOff>133350</xdr:rowOff>
    </xdr:to>
    <xdr:pic>
      <xdr:nvPicPr>
        <xdr:cNvPr id="3216" name="Picture 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629775"/>
          <a:ext cx="542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211231</xdr:colOff>
      <xdr:row>71</xdr:row>
      <xdr:rowOff>109818</xdr:rowOff>
    </xdr:from>
    <xdr:to>
      <xdr:col>1</xdr:col>
      <xdr:colOff>457682</xdr:colOff>
      <xdr:row>76</xdr:row>
      <xdr:rowOff>11206</xdr:rowOff>
    </xdr:to>
    <xdr:pic>
      <xdr:nvPicPr>
        <xdr:cNvPr id="3217" name="Picture 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172" y="11539818"/>
          <a:ext cx="24645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58832</xdr:colOff>
      <xdr:row>39</xdr:row>
      <xdr:rowOff>93569</xdr:rowOff>
    </xdr:from>
    <xdr:to>
      <xdr:col>1</xdr:col>
      <xdr:colOff>384923</xdr:colOff>
      <xdr:row>43</xdr:row>
      <xdr:rowOff>122144</xdr:rowOff>
    </xdr:to>
    <xdr:pic>
      <xdr:nvPicPr>
        <xdr:cNvPr id="3218" name="Picture 3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773" y="6503334"/>
          <a:ext cx="326091" cy="65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46</xdr:row>
      <xdr:rowOff>38100</xdr:rowOff>
    </xdr:from>
    <xdr:to>
      <xdr:col>1</xdr:col>
      <xdr:colOff>371475</xdr:colOff>
      <xdr:row>48</xdr:row>
      <xdr:rowOff>123825</xdr:rowOff>
    </xdr:to>
    <xdr:pic>
      <xdr:nvPicPr>
        <xdr:cNvPr id="3219" name="Picture 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715250"/>
          <a:ext cx="523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50</xdr:row>
      <xdr:rowOff>19050</xdr:rowOff>
    </xdr:from>
    <xdr:to>
      <xdr:col>1</xdr:col>
      <xdr:colOff>342900</xdr:colOff>
      <xdr:row>52</xdr:row>
      <xdr:rowOff>85725</xdr:rowOff>
    </xdr:to>
    <xdr:pic>
      <xdr:nvPicPr>
        <xdr:cNvPr id="3220" name="Picture 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343900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555252</xdr:colOff>
      <xdr:row>65</xdr:row>
      <xdr:rowOff>78442</xdr:rowOff>
    </xdr:from>
    <xdr:to>
      <xdr:col>1</xdr:col>
      <xdr:colOff>189661</xdr:colOff>
      <xdr:row>70</xdr:row>
      <xdr:rowOff>11206</xdr:rowOff>
    </xdr:to>
    <xdr:pic>
      <xdr:nvPicPr>
        <xdr:cNvPr id="3223" name="Picture 2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252" y="10567148"/>
          <a:ext cx="284350" cy="71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16</xdr:row>
      <xdr:rowOff>19050</xdr:rowOff>
    </xdr:from>
    <xdr:to>
      <xdr:col>1</xdr:col>
      <xdr:colOff>200025</xdr:colOff>
      <xdr:row>20</xdr:row>
      <xdr:rowOff>95250</xdr:rowOff>
    </xdr:to>
    <xdr:pic>
      <xdr:nvPicPr>
        <xdr:cNvPr id="3224" name="Picture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81325"/>
          <a:ext cx="438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85725</xdr:rowOff>
    </xdr:from>
    <xdr:to>
      <xdr:col>7</xdr:col>
      <xdr:colOff>47625</xdr:colOff>
      <xdr:row>2</xdr:row>
      <xdr:rowOff>38100</xdr:rowOff>
    </xdr:to>
    <xdr:pic>
      <xdr:nvPicPr>
        <xdr:cNvPr id="3225" name="Picture 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8572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14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7109375" style="1" customWidth="1"/>
    <col min="3" max="3" width="14.7109375" style="1" customWidth="1"/>
    <col min="4" max="4" width="27.140625" style="1" customWidth="1"/>
    <col min="5" max="5" width="16.140625" style="1" customWidth="1"/>
    <col min="6" max="6" width="7" style="25" customWidth="1"/>
    <col min="7" max="7" width="11.28515625" style="1" customWidth="1"/>
    <col min="8" max="8" width="1" style="1" customWidth="1"/>
    <col min="9" max="9" width="11" style="1" customWidth="1"/>
    <col min="10" max="10" width="8" style="22" customWidth="1"/>
    <col min="11" max="11" width="9.140625" style="22" hidden="1" customWidth="1"/>
    <col min="12" max="16384" width="9.140625" style="1" hidden="1"/>
  </cols>
  <sheetData>
    <row r="1" spans="1:11" ht="18" x14ac:dyDescent="0.25">
      <c r="A1" s="26" t="s">
        <v>49</v>
      </c>
      <c r="B1" s="27"/>
      <c r="C1" s="27"/>
      <c r="D1" s="27"/>
      <c r="E1" s="28"/>
      <c r="F1" s="28"/>
      <c r="G1" s="28"/>
      <c r="H1" s="27"/>
      <c r="I1" s="32" t="s">
        <v>55</v>
      </c>
    </row>
    <row r="2" spans="1:11" x14ac:dyDescent="0.2">
      <c r="A2" s="27" t="s">
        <v>58</v>
      </c>
      <c r="B2" s="27"/>
      <c r="C2" s="27"/>
      <c r="D2" s="27"/>
      <c r="E2" s="28"/>
      <c r="F2" s="28"/>
      <c r="G2" s="28"/>
      <c r="H2" s="27"/>
      <c r="I2" s="27"/>
    </row>
    <row r="3" spans="1:11" x14ac:dyDescent="0.2">
      <c r="A3" s="27" t="s">
        <v>50</v>
      </c>
      <c r="B3" s="27"/>
      <c r="C3" s="29" t="s">
        <v>51</v>
      </c>
      <c r="E3" s="28"/>
      <c r="F3" s="28"/>
      <c r="G3" s="27"/>
      <c r="H3" s="27"/>
      <c r="I3" s="27"/>
    </row>
    <row r="4" spans="1:11" x14ac:dyDescent="0.2">
      <c r="A4" s="27"/>
      <c r="B4" s="27"/>
      <c r="C4" s="27"/>
      <c r="D4" s="30"/>
      <c r="E4" s="28"/>
      <c r="F4" s="28"/>
      <c r="G4" s="28"/>
      <c r="H4" s="27"/>
      <c r="I4" s="27"/>
    </row>
    <row r="5" spans="1:11" ht="21" customHeight="1" x14ac:dyDescent="0.25">
      <c r="A5" s="34" t="s">
        <v>53</v>
      </c>
      <c r="B5" s="34"/>
      <c r="C5" s="34"/>
      <c r="D5" s="34"/>
      <c r="E5" s="34"/>
      <c r="F5" s="51" t="s">
        <v>59</v>
      </c>
      <c r="G5" s="51"/>
      <c r="H5" s="51"/>
      <c r="I5" s="51"/>
    </row>
    <row r="6" spans="1:11" ht="12.95" customHeight="1" x14ac:dyDescent="0.25">
      <c r="A6" s="27"/>
      <c r="B6" s="27"/>
      <c r="C6" s="27"/>
      <c r="D6" s="27"/>
      <c r="E6" s="31"/>
      <c r="F6" s="28"/>
      <c r="G6" s="28"/>
      <c r="H6" s="27"/>
      <c r="I6" s="27"/>
    </row>
    <row r="7" spans="1:11" s="3" customFormat="1" ht="28.5" customHeight="1" thickBot="1" x14ac:dyDescent="0.25">
      <c r="A7" s="2" t="s">
        <v>54</v>
      </c>
      <c r="B7" s="2"/>
      <c r="C7" s="2"/>
      <c r="D7" s="2"/>
      <c r="E7" s="2"/>
      <c r="F7" s="4"/>
      <c r="G7" s="5"/>
      <c r="H7" s="5"/>
      <c r="J7" s="23"/>
      <c r="K7" s="23"/>
    </row>
    <row r="8" spans="1:11" s="3" customFormat="1" ht="20.25" customHeight="1" thickBot="1" x14ac:dyDescent="0.25">
      <c r="A8" s="6"/>
      <c r="B8" s="6"/>
      <c r="C8" s="6"/>
      <c r="D8" s="6"/>
      <c r="E8" s="6"/>
      <c r="G8" s="35" t="s">
        <v>3</v>
      </c>
      <c r="H8" s="7"/>
      <c r="I8" s="21">
        <v>0</v>
      </c>
      <c r="J8" s="23"/>
      <c r="K8" s="23"/>
    </row>
    <row r="9" spans="1:11" ht="12.75" customHeight="1" thickBot="1" x14ac:dyDescent="0.25">
      <c r="A9" s="45"/>
      <c r="B9" s="46"/>
      <c r="C9" s="52" t="s">
        <v>56</v>
      </c>
      <c r="D9" s="52" t="s">
        <v>57</v>
      </c>
      <c r="E9" s="15"/>
      <c r="F9" s="43"/>
      <c r="G9" s="16" t="s">
        <v>0</v>
      </c>
      <c r="H9" s="49"/>
      <c r="I9" s="17" t="s">
        <v>2</v>
      </c>
    </row>
    <row r="10" spans="1:11" ht="12.75" customHeight="1" thickBot="1" x14ac:dyDescent="0.25">
      <c r="A10" s="47"/>
      <c r="B10" s="48"/>
      <c r="C10" s="53"/>
      <c r="D10" s="53"/>
      <c r="E10" s="18"/>
      <c r="F10" s="44"/>
      <c r="G10" s="19" t="s">
        <v>1</v>
      </c>
      <c r="H10" s="50"/>
      <c r="I10" s="20" t="s">
        <v>1</v>
      </c>
    </row>
    <row r="11" spans="1:11" ht="5.25" customHeight="1" x14ac:dyDescent="0.2">
      <c r="A11" s="8"/>
      <c r="B11" s="8"/>
      <c r="C11" s="8"/>
      <c r="D11" s="13"/>
      <c r="E11" s="13"/>
      <c r="F11" s="13"/>
      <c r="G11" s="14"/>
      <c r="H11" s="14"/>
      <c r="I11" s="14"/>
    </row>
    <row r="12" spans="1:11" x14ac:dyDescent="0.2">
      <c r="A12" s="12"/>
      <c r="G12" s="9"/>
      <c r="I12" s="10"/>
    </row>
    <row r="13" spans="1:11" x14ac:dyDescent="0.2">
      <c r="A13" s="12"/>
      <c r="C13" s="1" t="s">
        <v>85</v>
      </c>
      <c r="D13" s="11" t="s">
        <v>6</v>
      </c>
      <c r="G13" s="9">
        <v>8.81</v>
      </c>
      <c r="H13" s="24">
        <v>461</v>
      </c>
      <c r="I13" s="10" t="str">
        <f>IF($I$8&gt;0,G13*(100%-$I$8),CLEAN("  "))</f>
        <v xml:space="preserve">  </v>
      </c>
      <c r="J13" s="36"/>
      <c r="K13" s="33"/>
    </row>
    <row r="14" spans="1:11" x14ac:dyDescent="0.2">
      <c r="A14" s="12"/>
      <c r="C14" s="1" t="s">
        <v>84</v>
      </c>
      <c r="D14" s="11" t="s">
        <v>7</v>
      </c>
      <c r="G14" s="9">
        <v>10.96</v>
      </c>
      <c r="H14" s="24">
        <v>461</v>
      </c>
      <c r="I14" s="10" t="str">
        <f>IF($I$8&gt;0,G14*(100%-$I$8),CLEAN("  "))</f>
        <v xml:space="preserve">  </v>
      </c>
      <c r="J14" s="36"/>
      <c r="K14" s="33"/>
    </row>
    <row r="15" spans="1:11" x14ac:dyDescent="0.2">
      <c r="A15" s="12"/>
      <c r="C15" s="1" t="s">
        <v>83</v>
      </c>
      <c r="D15" s="11" t="s">
        <v>8</v>
      </c>
      <c r="G15" s="9">
        <v>13.18</v>
      </c>
      <c r="H15" s="24">
        <v>461</v>
      </c>
      <c r="I15" s="10" t="str">
        <f>IF($I$8&gt;0,G15*(100%-$I$8),CLEAN("  "))</f>
        <v xml:space="preserve">  </v>
      </c>
      <c r="J15" s="36"/>
      <c r="K15" s="33"/>
    </row>
    <row r="16" spans="1:11" x14ac:dyDescent="0.2">
      <c r="A16" s="12"/>
      <c r="C16" s="1" t="s">
        <v>82</v>
      </c>
      <c r="D16" s="11" t="s">
        <v>9</v>
      </c>
      <c r="G16" s="9">
        <v>8.57</v>
      </c>
      <c r="H16" s="24">
        <v>461</v>
      </c>
      <c r="I16" s="10" t="str">
        <f>IF($I$8&gt;0,G16*(100%-$I$8),CLEAN("  "))</f>
        <v xml:space="preserve">  </v>
      </c>
      <c r="J16" s="36"/>
      <c r="K16" s="33"/>
    </row>
    <row r="17" spans="1:11" x14ac:dyDescent="0.2">
      <c r="A17" s="12"/>
      <c r="C17" s="1" t="s">
        <v>81</v>
      </c>
      <c r="D17" s="11" t="s">
        <v>80</v>
      </c>
      <c r="G17" s="25">
        <v>8.59</v>
      </c>
      <c r="I17" s="10" t="str">
        <f>IF($I$8&gt;0,G17*(100%-$I$8),CLEAN("  "))</f>
        <v xml:space="preserve">  </v>
      </c>
      <c r="J17" s="36"/>
      <c r="K17" s="33"/>
    </row>
    <row r="18" spans="1:11" ht="12" customHeight="1" x14ac:dyDescent="0.2">
      <c r="A18" s="12"/>
      <c r="J18" s="36"/>
      <c r="K18" s="33"/>
    </row>
    <row r="19" spans="1:11" ht="12" customHeight="1" x14ac:dyDescent="0.2">
      <c r="A19" s="12"/>
      <c r="J19" s="36"/>
      <c r="K19" s="33"/>
    </row>
    <row r="20" spans="1:11" ht="12" customHeight="1" x14ac:dyDescent="0.2">
      <c r="A20" s="12"/>
      <c r="C20" s="1" t="s">
        <v>86</v>
      </c>
      <c r="D20" s="1" t="s">
        <v>52</v>
      </c>
      <c r="G20" s="9">
        <v>7.87</v>
      </c>
      <c r="H20" s="24">
        <v>461</v>
      </c>
      <c r="I20" s="10" t="str">
        <f>IF($I$8&gt;0,G20*(100%-$I$8),CLEAN("  "))</f>
        <v xml:space="preserve">  </v>
      </c>
      <c r="J20" s="36"/>
      <c r="K20" s="33"/>
    </row>
    <row r="21" spans="1:11" ht="12" customHeight="1" x14ac:dyDescent="0.2">
      <c r="A21" s="12"/>
      <c r="C21" s="1" t="s">
        <v>87</v>
      </c>
      <c r="D21" s="11" t="s">
        <v>4</v>
      </c>
      <c r="G21" s="9">
        <v>5.75</v>
      </c>
      <c r="I21" s="10" t="str">
        <f>IF($I$8&gt;0,G21*(100%-$I$8),CLEAN("  "))</f>
        <v xml:space="preserve">  </v>
      </c>
      <c r="J21" s="36"/>
      <c r="K21" s="33"/>
    </row>
    <row r="22" spans="1:11" x14ac:dyDescent="0.2">
      <c r="A22" s="12"/>
      <c r="C22" s="1" t="s">
        <v>88</v>
      </c>
      <c r="D22" s="11" t="s">
        <v>5</v>
      </c>
      <c r="G22" s="9">
        <v>8.5</v>
      </c>
      <c r="H22" s="24">
        <v>461</v>
      </c>
      <c r="I22" s="10" t="str">
        <f>IF($I$8&gt;0,G22*(100%-$I$8),CLEAN("  "))</f>
        <v xml:space="preserve">  </v>
      </c>
      <c r="J22" s="36"/>
      <c r="K22" s="33"/>
    </row>
    <row r="23" spans="1:11" x14ac:dyDescent="0.2">
      <c r="A23" s="12"/>
      <c r="D23" s="37" t="s">
        <v>10</v>
      </c>
      <c r="H23" s="24">
        <v>461</v>
      </c>
      <c r="J23" s="36"/>
      <c r="K23" s="33"/>
    </row>
    <row r="24" spans="1:11" x14ac:dyDescent="0.2">
      <c r="A24" s="12"/>
      <c r="G24" s="9"/>
      <c r="H24" s="24">
        <v>461</v>
      </c>
      <c r="I24" s="10"/>
      <c r="J24" s="36"/>
      <c r="K24" s="33"/>
    </row>
    <row r="25" spans="1:11" x14ac:dyDescent="0.2">
      <c r="A25" s="12"/>
      <c r="D25" s="11"/>
      <c r="G25" s="9"/>
      <c r="H25" s="24"/>
      <c r="I25" s="10"/>
      <c r="J25" s="36"/>
      <c r="K25" s="33"/>
    </row>
    <row r="26" spans="1:11" ht="4.5" customHeight="1" x14ac:dyDescent="0.2">
      <c r="A26" s="12"/>
      <c r="D26" s="11"/>
      <c r="G26" s="9"/>
      <c r="H26" s="24"/>
      <c r="I26" s="10"/>
      <c r="J26" s="36"/>
      <c r="K26" s="33"/>
    </row>
    <row r="27" spans="1:11" x14ac:dyDescent="0.2">
      <c r="A27" s="12"/>
      <c r="C27" s="1" t="s">
        <v>63</v>
      </c>
      <c r="D27" s="11" t="s">
        <v>21</v>
      </c>
      <c r="G27" s="9">
        <v>4.26</v>
      </c>
      <c r="H27" s="24">
        <v>461</v>
      </c>
      <c r="I27" s="10" t="str">
        <f>IF($I$8&gt;0,G27*(100%-$I$8),CLEAN("  "))</f>
        <v xml:space="preserve">  </v>
      </c>
      <c r="J27" s="36"/>
      <c r="K27" s="33"/>
    </row>
    <row r="28" spans="1:11" x14ac:dyDescent="0.2">
      <c r="A28" s="12"/>
      <c r="C28" s="1" t="s">
        <v>64</v>
      </c>
      <c r="D28" s="11" t="s">
        <v>22</v>
      </c>
      <c r="G28" s="9">
        <v>6.89</v>
      </c>
      <c r="H28" s="24">
        <v>461</v>
      </c>
      <c r="I28" s="10" t="str">
        <f>IF($I$8&gt;0,G28*(100%-$I$8),CLEAN("  "))</f>
        <v xml:space="preserve">  </v>
      </c>
      <c r="J28" s="36"/>
      <c r="K28" s="33"/>
    </row>
    <row r="29" spans="1:11" x14ac:dyDescent="0.2">
      <c r="A29" s="12"/>
      <c r="C29" s="1" t="s">
        <v>65</v>
      </c>
      <c r="D29" s="11" t="s">
        <v>11</v>
      </c>
      <c r="G29" s="9">
        <v>7.36</v>
      </c>
      <c r="H29" s="24">
        <v>461</v>
      </c>
      <c r="I29" s="10" t="str">
        <f>IF($I$8&gt;0,G29*(100%-$I$8),CLEAN("  "))</f>
        <v xml:space="preserve">  </v>
      </c>
      <c r="J29" s="36"/>
      <c r="K29" s="33"/>
    </row>
    <row r="30" spans="1:11" x14ac:dyDescent="0.2">
      <c r="A30" s="12"/>
      <c r="C30" s="1" t="s">
        <v>66</v>
      </c>
      <c r="D30" s="11" t="s">
        <v>29</v>
      </c>
      <c r="F30" s="1"/>
      <c r="G30" s="9">
        <v>64.84</v>
      </c>
      <c r="I30" s="10" t="str">
        <f>IF($I$8&gt;0,G30*(100%-$I$8),CLEAN("  "))</f>
        <v xml:space="preserve">  </v>
      </c>
      <c r="J30" s="36"/>
      <c r="K30" s="33"/>
    </row>
    <row r="31" spans="1:11" x14ac:dyDescent="0.2">
      <c r="A31" s="12"/>
      <c r="C31" s="1" t="s">
        <v>67</v>
      </c>
      <c r="D31" s="11" t="s">
        <v>12</v>
      </c>
      <c r="G31" s="9">
        <v>6.65</v>
      </c>
      <c r="H31" s="24">
        <v>461</v>
      </c>
      <c r="I31" s="10" t="str">
        <f>IF($I$8&gt;0,G31*(100%-$I$8),CLEAN("  "))</f>
        <v xml:space="preserve">  </v>
      </c>
      <c r="J31" s="36"/>
      <c r="K31" s="33"/>
    </row>
    <row r="32" spans="1:11" x14ac:dyDescent="0.2">
      <c r="A32" s="12"/>
      <c r="D32" s="37" t="s">
        <v>34</v>
      </c>
      <c r="E32" s="38"/>
      <c r="F32" s="39"/>
      <c r="G32" s="9"/>
      <c r="H32" s="24">
        <v>461</v>
      </c>
      <c r="I32" s="10"/>
      <c r="J32" s="36"/>
      <c r="K32" s="33"/>
    </row>
    <row r="33" spans="1:11" x14ac:dyDescent="0.2">
      <c r="A33" s="12"/>
      <c r="D33" s="37" t="s">
        <v>35</v>
      </c>
      <c r="E33" s="38"/>
      <c r="F33" s="39"/>
      <c r="G33" s="9"/>
      <c r="H33" s="24">
        <v>461</v>
      </c>
      <c r="I33" s="10"/>
      <c r="J33" s="36"/>
      <c r="K33" s="33"/>
    </row>
    <row r="34" spans="1:11" x14ac:dyDescent="0.2">
      <c r="A34" s="12"/>
      <c r="D34" s="11"/>
      <c r="G34" s="9"/>
      <c r="H34" s="24"/>
      <c r="I34" s="10"/>
      <c r="J34" s="36"/>
      <c r="K34" s="33"/>
    </row>
    <row r="35" spans="1:11" x14ac:dyDescent="0.2">
      <c r="A35" s="12"/>
      <c r="C35" s="1" t="s">
        <v>60</v>
      </c>
      <c r="D35" s="11" t="s">
        <v>30</v>
      </c>
      <c r="F35" s="1"/>
      <c r="G35" s="9">
        <v>4.5599999999999996</v>
      </c>
      <c r="I35" s="10" t="str">
        <f>IF($I$8&gt;0,G35*(100%-$I$8),CLEAN("  "))</f>
        <v xml:space="preserve">  </v>
      </c>
      <c r="J35" s="36"/>
      <c r="K35" s="33"/>
    </row>
    <row r="36" spans="1:11" x14ac:dyDescent="0.2">
      <c r="A36" s="12"/>
      <c r="C36" s="1" t="s">
        <v>61</v>
      </c>
      <c r="D36" s="11" t="s">
        <v>13</v>
      </c>
      <c r="G36" s="9">
        <v>8.33</v>
      </c>
      <c r="H36" s="24">
        <v>461</v>
      </c>
      <c r="I36" s="10" t="str">
        <f>IF($I$8&gt;0,G36*(100%-$I$8),CLEAN("  "))</f>
        <v xml:space="preserve">  </v>
      </c>
      <c r="J36" s="36"/>
      <c r="K36" s="33"/>
    </row>
    <row r="37" spans="1:11" x14ac:dyDescent="0.2">
      <c r="A37" s="12"/>
      <c r="C37" s="1" t="s">
        <v>62</v>
      </c>
      <c r="D37" s="11" t="s">
        <v>14</v>
      </c>
      <c r="G37" s="9">
        <v>8.99</v>
      </c>
      <c r="H37" s="24">
        <v>461</v>
      </c>
      <c r="I37" s="10" t="str">
        <f>IF($I$8&gt;0,G37*(100%-$I$8),CLEAN("  "))</f>
        <v xml:space="preserve">  </v>
      </c>
      <c r="J37" s="36"/>
      <c r="K37" s="33"/>
    </row>
    <row r="38" spans="1:11" x14ac:dyDescent="0.2">
      <c r="A38" s="12"/>
      <c r="D38" s="37" t="s">
        <v>36</v>
      </c>
      <c r="E38" s="38"/>
      <c r="F38" s="39"/>
      <c r="G38" s="9"/>
      <c r="H38" s="24">
        <v>461</v>
      </c>
      <c r="I38" s="10"/>
      <c r="J38" s="36"/>
      <c r="K38" s="33"/>
    </row>
    <row r="39" spans="1:11" x14ac:dyDescent="0.2">
      <c r="A39" s="12"/>
      <c r="D39" s="40" t="s">
        <v>44</v>
      </c>
      <c r="E39" s="38"/>
      <c r="F39" s="39"/>
      <c r="G39" s="9"/>
      <c r="H39" s="24">
        <v>461</v>
      </c>
      <c r="I39" s="10"/>
      <c r="J39" s="36"/>
      <c r="K39" s="33"/>
    </row>
    <row r="40" spans="1:11" x14ac:dyDescent="0.2">
      <c r="A40" s="12"/>
      <c r="D40" s="37" t="s">
        <v>43</v>
      </c>
      <c r="E40" s="38"/>
      <c r="F40" s="39"/>
      <c r="G40" s="9"/>
      <c r="H40" s="24"/>
      <c r="I40" s="10"/>
      <c r="J40" s="36"/>
      <c r="K40" s="33"/>
    </row>
    <row r="41" spans="1:11" x14ac:dyDescent="0.2">
      <c r="A41" s="12"/>
      <c r="D41" s="11"/>
      <c r="G41" s="9"/>
      <c r="H41" s="24">
        <v>461</v>
      </c>
      <c r="I41" s="10"/>
      <c r="J41" s="36"/>
      <c r="K41" s="33"/>
    </row>
    <row r="42" spans="1:11" x14ac:dyDescent="0.2">
      <c r="A42" s="12"/>
      <c r="C42" s="41" t="s">
        <v>69</v>
      </c>
      <c r="D42" s="1" t="s">
        <v>68</v>
      </c>
      <c r="G42" s="9">
        <v>17.71</v>
      </c>
      <c r="H42" s="24"/>
      <c r="I42" s="10" t="str">
        <f>IF($I$8&gt;0,G42*(100%-$I$8),CLEAN("  "))</f>
        <v xml:space="preserve">  </v>
      </c>
      <c r="J42" s="36"/>
      <c r="K42" s="33"/>
    </row>
    <row r="43" spans="1:11" x14ac:dyDescent="0.2">
      <c r="A43" s="12"/>
      <c r="D43" s="37" t="s">
        <v>33</v>
      </c>
      <c r="G43" s="9"/>
      <c r="H43" s="24"/>
      <c r="I43" s="10"/>
      <c r="J43" s="36"/>
      <c r="K43" s="33"/>
    </row>
    <row r="44" spans="1:11" x14ac:dyDescent="0.2">
      <c r="A44" s="12"/>
      <c r="D44" s="37" t="s">
        <v>31</v>
      </c>
      <c r="G44" s="9"/>
      <c r="H44" s="24"/>
      <c r="I44" s="10"/>
      <c r="J44" s="36"/>
      <c r="K44" s="33"/>
    </row>
    <row r="45" spans="1:11" x14ac:dyDescent="0.2">
      <c r="D45" s="37" t="s">
        <v>32</v>
      </c>
      <c r="J45" s="36"/>
      <c r="K45" s="33"/>
    </row>
    <row r="46" spans="1:11" x14ac:dyDescent="0.2">
      <c r="J46" s="36"/>
      <c r="K46" s="33"/>
    </row>
    <row r="47" spans="1:11" x14ac:dyDescent="0.2">
      <c r="A47" s="12"/>
      <c r="C47" s="1" t="s">
        <v>70</v>
      </c>
      <c r="D47" s="11" t="s">
        <v>15</v>
      </c>
      <c r="G47" s="9">
        <v>0.55000000000000004</v>
      </c>
      <c r="H47" s="24">
        <v>461</v>
      </c>
      <c r="I47" s="10" t="str">
        <f>IF($I$8&gt;0,G47*(100%-$I$8),CLEAN("  "))</f>
        <v xml:space="preserve">  </v>
      </c>
      <c r="J47" s="36"/>
      <c r="K47" s="33"/>
    </row>
    <row r="48" spans="1:11" x14ac:dyDescent="0.2">
      <c r="A48" s="12"/>
      <c r="D48" s="37" t="s">
        <v>23</v>
      </c>
      <c r="G48" s="9"/>
      <c r="H48" s="24">
        <v>461</v>
      </c>
      <c r="I48" s="10"/>
      <c r="J48" s="36"/>
      <c r="K48" s="33"/>
    </row>
    <row r="49" spans="1:11" x14ac:dyDescent="0.2">
      <c r="A49" s="12"/>
      <c r="D49" s="37" t="s">
        <v>38</v>
      </c>
      <c r="G49" s="9"/>
      <c r="H49" s="24">
        <v>461</v>
      </c>
      <c r="I49" s="10"/>
      <c r="J49" s="36"/>
      <c r="K49" s="33"/>
    </row>
    <row r="50" spans="1:11" x14ac:dyDescent="0.2">
      <c r="J50" s="36"/>
      <c r="K50" s="33"/>
    </row>
    <row r="51" spans="1:11" x14ac:dyDescent="0.2">
      <c r="A51" s="12"/>
      <c r="C51" s="1" t="s">
        <v>71</v>
      </c>
      <c r="D51" s="11" t="s">
        <v>45</v>
      </c>
      <c r="G51" s="9">
        <v>0.95</v>
      </c>
      <c r="H51" s="24">
        <v>461</v>
      </c>
      <c r="I51" s="10" t="str">
        <f>IF($I$8&gt;0,G51*(100%-$I$8),CLEAN("  "))</f>
        <v xml:space="preserve">  </v>
      </c>
      <c r="J51" s="36"/>
      <c r="K51" s="33"/>
    </row>
    <row r="52" spans="1:11" x14ac:dyDescent="0.2">
      <c r="A52" s="12"/>
      <c r="D52" s="11" t="s">
        <v>23</v>
      </c>
      <c r="G52" s="9"/>
      <c r="H52" s="24">
        <v>461</v>
      </c>
      <c r="I52" s="10"/>
      <c r="J52" s="36"/>
      <c r="K52" s="33"/>
    </row>
    <row r="53" spans="1:11" x14ac:dyDescent="0.2">
      <c r="A53" s="12"/>
      <c r="D53" s="11" t="s">
        <v>38</v>
      </c>
      <c r="G53" s="9"/>
      <c r="H53" s="24">
        <v>461</v>
      </c>
      <c r="I53" s="10"/>
      <c r="J53" s="36"/>
      <c r="K53" s="33"/>
    </row>
    <row r="54" spans="1:11" x14ac:dyDescent="0.2">
      <c r="A54" s="12"/>
      <c r="D54" s="11"/>
      <c r="G54" s="9"/>
      <c r="H54" s="24"/>
      <c r="I54" s="10"/>
      <c r="J54" s="36"/>
      <c r="K54" s="33"/>
    </row>
    <row r="55" spans="1:11" x14ac:dyDescent="0.2">
      <c r="A55" s="12"/>
      <c r="C55" s="1" t="s">
        <v>72</v>
      </c>
      <c r="D55" s="11" t="s">
        <v>18</v>
      </c>
      <c r="G55" s="9">
        <v>1.08</v>
      </c>
      <c r="H55" s="24">
        <v>461</v>
      </c>
      <c r="I55" s="10" t="str">
        <f>IF($I$8&gt;0,G55*(100%-$I$8),CLEAN("  "))</f>
        <v xml:space="preserve">  </v>
      </c>
      <c r="J55" s="36"/>
      <c r="K55" s="33"/>
    </row>
    <row r="56" spans="1:11" x14ac:dyDescent="0.2">
      <c r="A56" s="12"/>
      <c r="D56" s="11" t="s">
        <v>19</v>
      </c>
      <c r="G56" s="9"/>
      <c r="H56" s="24"/>
      <c r="I56" s="10"/>
      <c r="J56" s="36"/>
      <c r="K56" s="33"/>
    </row>
    <row r="57" spans="1:11" x14ac:dyDescent="0.2">
      <c r="A57" s="12"/>
      <c r="D57" s="11" t="s">
        <v>37</v>
      </c>
      <c r="G57" s="9"/>
      <c r="H57" s="24"/>
      <c r="I57" s="10"/>
      <c r="J57" s="36"/>
      <c r="K57" s="33"/>
    </row>
    <row r="58" spans="1:11" x14ac:dyDescent="0.2">
      <c r="A58" s="12"/>
      <c r="D58" s="11"/>
      <c r="G58" s="9"/>
      <c r="H58" s="24"/>
      <c r="I58" s="10"/>
      <c r="J58" s="36"/>
      <c r="K58" s="33"/>
    </row>
    <row r="59" spans="1:11" x14ac:dyDescent="0.2">
      <c r="A59" s="12"/>
      <c r="C59" s="1" t="s">
        <v>73</v>
      </c>
      <c r="D59" s="11" t="s">
        <v>17</v>
      </c>
      <c r="G59" s="9">
        <v>3.54</v>
      </c>
      <c r="H59" s="24">
        <v>461</v>
      </c>
      <c r="I59" s="10" t="str">
        <f>IF($I$8&gt;0,G59*(100%-$I$8),CLEAN("  "))</f>
        <v xml:space="preserve">  </v>
      </c>
      <c r="J59" s="36"/>
      <c r="K59" s="33"/>
    </row>
    <row r="60" spans="1:11" x14ac:dyDescent="0.2">
      <c r="A60" s="12"/>
      <c r="D60" s="37" t="s">
        <v>20</v>
      </c>
      <c r="E60" s="38"/>
      <c r="G60" s="9"/>
      <c r="H60" s="24">
        <v>461</v>
      </c>
      <c r="I60" s="10"/>
      <c r="J60" s="36"/>
      <c r="K60" s="33"/>
    </row>
    <row r="61" spans="1:11" x14ac:dyDescent="0.2">
      <c r="A61" s="12"/>
      <c r="D61" s="37" t="s">
        <v>39</v>
      </c>
      <c r="E61" s="38"/>
      <c r="G61" s="9"/>
      <c r="H61" s="24"/>
      <c r="I61" s="10"/>
      <c r="J61" s="36"/>
      <c r="K61" s="33"/>
    </row>
    <row r="62" spans="1:11" x14ac:dyDescent="0.2">
      <c r="A62" s="12"/>
      <c r="D62" s="11"/>
      <c r="G62" s="9"/>
      <c r="H62" s="24"/>
      <c r="I62" s="10"/>
      <c r="J62" s="36"/>
      <c r="K62" s="33"/>
    </row>
    <row r="63" spans="1:11" x14ac:dyDescent="0.2">
      <c r="A63" s="12"/>
      <c r="C63" s="1" t="s">
        <v>75</v>
      </c>
      <c r="D63" s="11" t="s">
        <v>16</v>
      </c>
      <c r="G63" s="9">
        <v>6.11</v>
      </c>
      <c r="H63" s="24">
        <v>461</v>
      </c>
      <c r="I63" s="10" t="str">
        <f>IF($I$8&gt;0,G63*(100%-$I$8),CLEAN("  "))</f>
        <v xml:space="preserve">  </v>
      </c>
      <c r="J63" s="36"/>
      <c r="K63" s="33"/>
    </row>
    <row r="64" spans="1:11" x14ac:dyDescent="0.2">
      <c r="A64" s="12"/>
      <c r="D64" s="37" t="s">
        <v>74</v>
      </c>
      <c r="G64" s="9"/>
      <c r="H64" s="24">
        <v>461</v>
      </c>
      <c r="I64" s="10"/>
      <c r="J64" s="36"/>
      <c r="K64" s="33"/>
    </row>
    <row r="65" spans="1:11" x14ac:dyDescent="0.2">
      <c r="A65" s="12"/>
      <c r="D65" s="42" t="s">
        <v>42</v>
      </c>
      <c r="G65" s="9"/>
      <c r="H65" s="24">
        <v>461</v>
      </c>
      <c r="I65" s="10"/>
      <c r="J65" s="36"/>
      <c r="K65" s="33"/>
    </row>
    <row r="66" spans="1:11" x14ac:dyDescent="0.2">
      <c r="A66" s="12"/>
      <c r="D66" s="38"/>
      <c r="E66" s="38"/>
      <c r="G66" s="9"/>
      <c r="H66" s="24">
        <v>461</v>
      </c>
      <c r="I66" s="10"/>
      <c r="J66" s="36"/>
      <c r="K66" s="33"/>
    </row>
    <row r="67" spans="1:11" x14ac:dyDescent="0.2">
      <c r="A67" s="12"/>
      <c r="F67" s="1"/>
      <c r="J67" s="36"/>
      <c r="K67" s="33"/>
    </row>
    <row r="68" spans="1:11" x14ac:dyDescent="0.2">
      <c r="A68" s="12"/>
      <c r="C68" s="1" t="s">
        <v>76</v>
      </c>
      <c r="D68" s="11" t="s">
        <v>46</v>
      </c>
      <c r="G68" s="9">
        <v>22.28</v>
      </c>
      <c r="H68" s="24">
        <v>461</v>
      </c>
      <c r="I68" s="10" t="str">
        <f>IF($I$8&gt;0,G68*(100%-$I$8),CLEAN("  "))</f>
        <v xml:space="preserve">  </v>
      </c>
      <c r="J68" s="36"/>
      <c r="K68" s="33"/>
    </row>
    <row r="69" spans="1:11" x14ac:dyDescent="0.2">
      <c r="A69" s="12"/>
      <c r="D69" s="37" t="s">
        <v>47</v>
      </c>
      <c r="E69" s="38"/>
      <c r="G69" s="9"/>
      <c r="H69" s="24"/>
      <c r="I69" s="10"/>
      <c r="J69" s="36"/>
      <c r="K69" s="33"/>
    </row>
    <row r="70" spans="1:11" x14ac:dyDescent="0.2">
      <c r="A70" s="12"/>
      <c r="D70" s="37" t="s">
        <v>48</v>
      </c>
      <c r="E70" s="38"/>
      <c r="G70" s="9"/>
      <c r="H70" s="24"/>
      <c r="I70" s="10"/>
      <c r="J70" s="36"/>
      <c r="K70" s="33"/>
    </row>
    <row r="71" spans="1:11" x14ac:dyDescent="0.2">
      <c r="A71" s="12"/>
      <c r="D71" s="37" t="s">
        <v>40</v>
      </c>
      <c r="G71" s="9"/>
      <c r="H71" s="24"/>
      <c r="I71" s="10"/>
      <c r="J71" s="36"/>
      <c r="K71" s="33"/>
    </row>
    <row r="72" spans="1:11" x14ac:dyDescent="0.2">
      <c r="A72" s="12"/>
      <c r="D72" s="11"/>
      <c r="G72" s="9"/>
      <c r="H72" s="24"/>
      <c r="I72" s="10"/>
      <c r="J72" s="36"/>
      <c r="K72" s="33"/>
    </row>
    <row r="73" spans="1:11" x14ac:dyDescent="0.2">
      <c r="G73" s="9"/>
      <c r="H73" s="24"/>
      <c r="I73" s="10"/>
      <c r="J73" s="36"/>
      <c r="K73" s="33"/>
    </row>
    <row r="74" spans="1:11" x14ac:dyDescent="0.2">
      <c r="C74" s="1" t="s">
        <v>77</v>
      </c>
      <c r="D74" s="1" t="s">
        <v>24</v>
      </c>
      <c r="G74" s="9">
        <v>24.8</v>
      </c>
      <c r="H74" s="24">
        <v>461</v>
      </c>
      <c r="I74" s="10" t="str">
        <f>IF($I$8&gt;0,G74*(100%-$I$8),CLEAN("  "))</f>
        <v xml:space="preserve">  </v>
      </c>
      <c r="J74" s="36"/>
      <c r="K74" s="33"/>
    </row>
    <row r="75" spans="1:11" x14ac:dyDescent="0.2">
      <c r="D75" s="38" t="s">
        <v>41</v>
      </c>
      <c r="I75" s="10"/>
      <c r="J75" s="36"/>
      <c r="K75" s="33"/>
    </row>
    <row r="76" spans="1:11" x14ac:dyDescent="0.2">
      <c r="I76" s="10"/>
      <c r="J76" s="36"/>
      <c r="K76" s="33"/>
    </row>
    <row r="77" spans="1:11" x14ac:dyDescent="0.2">
      <c r="I77" s="10"/>
      <c r="J77" s="36"/>
      <c r="K77" s="33"/>
    </row>
    <row r="78" spans="1:11" x14ac:dyDescent="0.2">
      <c r="C78" s="1" t="s">
        <v>78</v>
      </c>
      <c r="D78" s="1" t="s">
        <v>25</v>
      </c>
      <c r="G78" s="9">
        <v>7.78</v>
      </c>
      <c r="I78" s="10" t="str">
        <f>IF($I$8&gt;0,G78*(100%-$I$8),CLEAN("  "))</f>
        <v xml:space="preserve">  </v>
      </c>
      <c r="J78" s="36"/>
      <c r="K78" s="33"/>
    </row>
    <row r="79" spans="1:11" x14ac:dyDescent="0.2">
      <c r="D79" s="11" t="s">
        <v>28</v>
      </c>
      <c r="H79" s="24">
        <v>461</v>
      </c>
      <c r="J79" s="36"/>
      <c r="K79" s="33"/>
    </row>
    <row r="80" spans="1:11" x14ac:dyDescent="0.2">
      <c r="I80" s="10"/>
      <c r="J80" s="36"/>
      <c r="K80" s="33"/>
    </row>
    <row r="81" spans="1:11" x14ac:dyDescent="0.2">
      <c r="I81" s="10"/>
      <c r="J81" s="36"/>
      <c r="K81" s="33"/>
    </row>
    <row r="82" spans="1:11" x14ac:dyDescent="0.2">
      <c r="A82" s="12"/>
      <c r="C82" s="1" t="s">
        <v>79</v>
      </c>
      <c r="D82" s="11" t="s">
        <v>26</v>
      </c>
      <c r="G82" s="9">
        <v>10.06</v>
      </c>
      <c r="H82" s="24"/>
      <c r="I82" s="10" t="str">
        <f>IF($I$8&gt;0,G82*(100%-$I$8),CLEAN("  "))</f>
        <v xml:space="preserve">  </v>
      </c>
      <c r="J82" s="36"/>
      <c r="K82" s="33"/>
    </row>
    <row r="83" spans="1:11" x14ac:dyDescent="0.2">
      <c r="A83" s="12"/>
      <c r="D83" s="11" t="s">
        <v>27</v>
      </c>
      <c r="H83" s="24">
        <v>461</v>
      </c>
      <c r="J83" s="36"/>
      <c r="K83" s="33"/>
    </row>
    <row r="84" spans="1:11" x14ac:dyDescent="0.2">
      <c r="I84" s="10"/>
      <c r="J84" s="36"/>
      <c r="K84" s="33"/>
    </row>
    <row r="85" spans="1:11" x14ac:dyDescent="0.2">
      <c r="I85" s="10"/>
      <c r="J85" s="36"/>
      <c r="K85" s="33"/>
    </row>
    <row r="86" spans="1:11" x14ac:dyDescent="0.2">
      <c r="D86" s="38"/>
      <c r="I86" s="10"/>
      <c r="J86" s="36"/>
      <c r="K86" s="33"/>
    </row>
    <row r="87" spans="1:11" x14ac:dyDescent="0.2">
      <c r="I87" s="10"/>
      <c r="J87" s="36"/>
      <c r="K87" s="33"/>
    </row>
    <row r="88" spans="1:11" x14ac:dyDescent="0.2">
      <c r="G88" s="9"/>
      <c r="I88" s="10"/>
      <c r="J88" s="36"/>
      <c r="K88" s="33"/>
    </row>
    <row r="89" spans="1:11" x14ac:dyDescent="0.2">
      <c r="D89" s="38"/>
    </row>
    <row r="90" spans="1:11" x14ac:dyDescent="0.2">
      <c r="D90" s="38"/>
    </row>
    <row r="91" spans="1:11" x14ac:dyDescent="0.2"/>
    <row r="92" spans="1:11" x14ac:dyDescent="0.2"/>
    <row r="93" spans="1:11" x14ac:dyDescent="0.2"/>
    <row r="94" spans="1:11" x14ac:dyDescent="0.2"/>
    <row r="95" spans="1:11" x14ac:dyDescent="0.2"/>
    <row r="96" spans="1:11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</sheetData>
  <sheetProtection algorithmName="SHA-512" hashValue="ok3Uq4XemEoWWr31fIDfjqrpVJuJmz5Qwi4McmzfDnYAHAbiPhukpTHlQbPMntDzOLErRzwfBaphy2DO5SUNlQ==" saltValue="Hlvhv6ydWSyekpKl5IsvkQ==" spinCount="100000" sheet="1" objects="1" scenarios="1" selectLockedCells="1"/>
  <mergeCells count="6">
    <mergeCell ref="F9:F10"/>
    <mergeCell ref="A9:B10"/>
    <mergeCell ref="H9:H10"/>
    <mergeCell ref="F5:I5"/>
    <mergeCell ref="C9:C10"/>
    <mergeCell ref="D9:D10"/>
  </mergeCells>
  <phoneticPr fontId="1" type="noConversion"/>
  <hyperlinks>
    <hyperlink ref="C3" r:id="rId1" xr:uid="{00000000-0004-0000-0000-000000000000}"/>
  </hyperlinks>
  <pageMargins left="1.1811023622047245" right="0.19685039370078741" top="0.19685039370078741" bottom="0.23622047244094491" header="0" footer="0"/>
  <pageSetup paperSize="9" scale="83" fitToHeight="0" orientation="portrait" r:id="rId2"/>
  <headerFooter alignWithMargins="0">
    <oddHeader xml:space="preserve">&amp;R              </oddHeader>
    <oddFooter>&amp;C&amp;P  /  &amp;N&amp;RHekamerk OÜ</oddFooter>
  </headerFooter>
  <colBreaks count="1" manualBreakCount="1">
    <brk id="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Leht1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UNIPAK</dc:title>
  <dc:creator>PRIIT</dc:creator>
  <cp:lastModifiedBy>Felor</cp:lastModifiedBy>
  <cp:lastPrinted>2020-02-09T17:23:57Z</cp:lastPrinted>
  <dcterms:created xsi:type="dcterms:W3CDTF">2006-05-06T16:38:56Z</dcterms:created>
  <dcterms:modified xsi:type="dcterms:W3CDTF">2020-02-12T06:28:09Z</dcterms:modified>
  <cp:category>HINNAKIRI</cp:category>
</cp:coreProperties>
</file>