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ul\Desktop\"/>
    </mc:Choice>
  </mc:AlternateContent>
  <xr:revisionPtr revIDLastSave="0" documentId="13_ncr:1_{0CE85F5D-5E70-4676-9802-2B63905368C7}" xr6:coauthVersionLast="47" xr6:coauthVersionMax="47" xr10:uidLastSave="{00000000-0000-0000-0000-000000000000}"/>
  <workbookProtection workbookPassword="E0D7" lockStructure="1"/>
  <bookViews>
    <workbookView xWindow="-120" yWindow="-120" windowWidth="29040" windowHeight="15840" xr2:uid="{00000000-000D-0000-FFFF-FFFF00000000}"/>
  </bookViews>
  <sheets>
    <sheet name="Leht1" sheetId="2" r:id="rId1"/>
  </sheets>
  <definedNames>
    <definedName name="_xlnm.Print_Area" localSheetId="0">Leht1!$A$1:$K$112</definedName>
    <definedName name="_xlnm.Print_Titles" localSheetId="0">Leht1!$9:$10</definedName>
  </definedNames>
  <calcPr calcId="191029"/>
</workbook>
</file>

<file path=xl/calcChain.xml><?xml version="1.0" encoding="utf-8"?>
<calcChain xmlns="http://schemas.openxmlformats.org/spreadsheetml/2006/main">
  <c r="J75" i="2" l="1"/>
  <c r="J48" i="2"/>
  <c r="J85" i="2"/>
  <c r="J74" i="2" l="1"/>
  <c r="J78" i="2" l="1"/>
  <c r="J34" i="2"/>
  <c r="J30" i="2"/>
  <c r="J26" i="2"/>
  <c r="J22" i="2"/>
  <c r="J33" i="2" l="1"/>
  <c r="J71" i="2"/>
  <c r="J70" i="2"/>
  <c r="J67" i="2"/>
  <c r="J81" i="2"/>
  <c r="J79" i="2"/>
  <c r="J44" i="2"/>
  <c r="J43" i="2"/>
  <c r="J42" i="2"/>
  <c r="J60" i="2"/>
  <c r="J102" i="2"/>
  <c r="J101" i="2"/>
  <c r="J58" i="2"/>
  <c r="J57" i="2"/>
  <c r="J56" i="2"/>
  <c r="J55" i="2"/>
  <c r="J29" i="2"/>
  <c r="J25" i="2"/>
  <c r="J21" i="2"/>
  <c r="J14" i="2"/>
  <c r="J99" i="2"/>
  <c r="J98" i="2"/>
  <c r="J108" i="2"/>
  <c r="J96" i="2"/>
  <c r="J95" i="2"/>
  <c r="J90" i="2"/>
  <c r="J15" i="2"/>
</calcChain>
</file>

<file path=xl/sharedStrings.xml><?xml version="1.0" encoding="utf-8"?>
<sst xmlns="http://schemas.openxmlformats.org/spreadsheetml/2006/main" count="87" uniqueCount="66">
  <si>
    <t>MÕÕT</t>
  </si>
  <si>
    <t>HIND</t>
  </si>
  <si>
    <t>KM-TA</t>
  </si>
  <si>
    <t xml:space="preserve">HIND </t>
  </si>
  <si>
    <t xml:space="preserve">    PARTNERI SOODUSTUS:</t>
  </si>
  <si>
    <t>TRAFOD, 24V</t>
  </si>
  <si>
    <t>AJAMID KOLLEKTORITELE</t>
  </si>
  <si>
    <t>TRAFO WATTS, max 18 AJAMIT, 60VA</t>
  </si>
  <si>
    <t>TERMOSTAADID, MEHAANILISED</t>
  </si>
  <si>
    <t>TERMOSTAAT 230V/24V ITAP</t>
  </si>
  <si>
    <t>TERMOSTAAT 230V/24V TIEMME</t>
  </si>
  <si>
    <t>TERMOSTAAT, 24V</t>
  </si>
  <si>
    <t>TERMOSTAAT LCD, 24V+PÕRANDAANDUR</t>
  </si>
  <si>
    <t>TERMOSTAAT, 24V+PÕRANDAANDUR</t>
  </si>
  <si>
    <t>TERMOSTAAT, 220V</t>
  </si>
  <si>
    <t>TERMOSTAAT, 220V+PÕRANDAANDUR</t>
  </si>
  <si>
    <t>TERMOSTAAT LCD, 220V+PÕRANDAANDUR</t>
  </si>
  <si>
    <t>KONTROLLER 24V, 6 TSOONI</t>
  </si>
  <si>
    <t>KONTROLLER 24V, 4 TSOONI</t>
  </si>
  <si>
    <t>KONTROLLER 220V, 4 TSOONI</t>
  </si>
  <si>
    <t>TERMORELEED</t>
  </si>
  <si>
    <t>KONTROLLER 220V, 6 TSOONI</t>
  </si>
  <si>
    <t>WATTS 220V NC  M30</t>
  </si>
  <si>
    <t>WATTS 24V NC   M30</t>
  </si>
  <si>
    <t>GIACOMINI 24V   NC</t>
  </si>
  <si>
    <t>PÕRANDAKÜTTE KONTROLLERID, WATTS</t>
  </si>
  <si>
    <t>LAIENDUSPLOKK 220V, +4 TSOONI</t>
  </si>
  <si>
    <t>HEKAMERK OÜ</t>
  </si>
  <si>
    <t>TEL. 6776 300</t>
  </si>
  <si>
    <t>info@hekamerk.ee</t>
  </si>
  <si>
    <t>LAIENDUSPLOKK 220V, +6 TSOONI</t>
  </si>
  <si>
    <t>TERMOSTAAT BTD, LCD</t>
  </si>
  <si>
    <t>TERMOSTAADID BT, PATAREITOIDE, 24V JA 220V AJAMILE, WATTS</t>
  </si>
  <si>
    <t>TERMOSTAAT BT, KETTAGA</t>
  </si>
  <si>
    <t>TERMOSTAAT BTD+TAIMER, LCD</t>
  </si>
  <si>
    <t>TERMOSTAADID, TOITEPINGE 24V VÕI 220V, WATTS</t>
  </si>
  <si>
    <t>NB! Kontrolleri komplektis on antenn</t>
  </si>
  <si>
    <t>JUHTMEVABA RAADIOSÜSTEEM 868 MHz- TERMOSTAADID JA KONTROLLERID</t>
  </si>
  <si>
    <t>11.02</t>
  </si>
  <si>
    <t>HINNAKIRI</t>
  </si>
  <si>
    <t>KOOD</t>
  </si>
  <si>
    <t>820C</t>
  </si>
  <si>
    <t>9575T0001</t>
  </si>
  <si>
    <t>TERMOSTAAT, 220V KINNINE</t>
  </si>
  <si>
    <t>TERMOSTAAT, 24V KINNINE</t>
  </si>
  <si>
    <t>KONTROLLER BTR-RF, 1 TSOON, 24V/220V</t>
  </si>
  <si>
    <t>KONTROLLER BT-RF 220V, 6 TSOONI</t>
  </si>
  <si>
    <t>R473X222</t>
  </si>
  <si>
    <t>TERMORELEE KEERMEGA 1/2", 0-90°C 220V</t>
  </si>
  <si>
    <t>PÕRANDAKÜTTE AUTOMAATIKA</t>
  </si>
  <si>
    <t>LEIVA 4, 12618 TALLINN</t>
  </si>
  <si>
    <t>LUXOR 230V NC M30x1,5 TE3110</t>
  </si>
  <si>
    <t>LUXOR 24V  NC M30x1,5 TE3111</t>
  </si>
  <si>
    <t/>
  </si>
  <si>
    <t>TERMOSTAAT BT-D03, LCD VALGE</t>
  </si>
  <si>
    <t>R473X221</t>
  </si>
  <si>
    <t>GIACOMINI 230V NC</t>
  </si>
  <si>
    <t>TERMOSTAAT BT-A02, KETTAGA</t>
  </si>
  <si>
    <t>TERMOSTAAT BT-D02, LCD</t>
  </si>
  <si>
    <t>TERMOSTAAT BT-DP02+TAIMER, LCD</t>
  </si>
  <si>
    <t xml:space="preserve">SMART HOME WIFI KONTROLLER BT-CT02 </t>
  </si>
  <si>
    <t>DETSEMBER 2023</t>
  </si>
  <si>
    <t>P08043</t>
  </si>
  <si>
    <t>TERMOSTAAT WT D03</t>
  </si>
  <si>
    <t>P07930-BLACK</t>
  </si>
  <si>
    <t>TERMOSTAAT BT-D03, LCD MUST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</si>
</sst>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sz val="8"/>
      <color indexed="23"/>
      <name val="Verdana"/>
      <family val="2"/>
      <charset val="186"/>
    </font>
    <font>
      <u/>
      <sz val="10"/>
      <color indexed="12"/>
      <name val="Arial"/>
      <family val="2"/>
      <charset val="186"/>
    </font>
    <font>
      <sz val="10"/>
      <color indexed="9"/>
      <name val="Verdana"/>
      <family val="2"/>
      <charset val="186"/>
    </font>
    <font>
      <b/>
      <sz val="10"/>
      <color indexed="9"/>
      <name val="Verdana"/>
      <family val="2"/>
      <charset val="186"/>
    </font>
    <font>
      <b/>
      <sz val="14"/>
      <name val="Verdana"/>
      <family val="2"/>
    </font>
    <font>
      <u/>
      <sz val="10"/>
      <color indexed="12"/>
      <name val="Verdana"/>
      <family val="2"/>
      <charset val="186"/>
    </font>
    <font>
      <sz val="16"/>
      <name val="Verdana"/>
      <family val="2"/>
      <charset val="186"/>
    </font>
    <font>
      <sz val="12"/>
      <name val="Verdana"/>
      <family val="2"/>
      <charset val="186"/>
    </font>
    <font>
      <sz val="14"/>
      <name val="Verdana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2" fontId="7" fillId="0" borderId="0" xfId="0" applyNumberFormat="1" applyFont="1" applyAlignment="1" applyProtection="1">
      <alignment horizontal="center"/>
      <protection hidden="1"/>
    </xf>
    <xf numFmtId="2" fontId="5" fillId="0" borderId="0" xfId="0" applyNumberFormat="1" applyFont="1" applyAlignment="1" applyProtection="1">
      <alignment horizontal="center"/>
      <protection hidden="1"/>
    </xf>
    <xf numFmtId="2" fontId="11" fillId="0" borderId="0" xfId="0" applyNumberFormat="1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9" fontId="9" fillId="2" borderId="1" xfId="0" applyNumberFormat="1" applyFont="1" applyFill="1" applyBorder="1" applyAlignment="1" applyProtection="1">
      <alignment horizontal="center" vertical="center"/>
      <protection locked="0"/>
    </xf>
    <xf numFmtId="2" fontId="14" fillId="0" borderId="0" xfId="0" applyNumberFormat="1" applyFont="1" applyAlignment="1" applyProtection="1">
      <alignment horizontal="center"/>
      <protection hidden="1"/>
    </xf>
    <xf numFmtId="2" fontId="15" fillId="0" borderId="0" xfId="0" applyNumberFormat="1" applyFont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0" fontId="17" fillId="0" borderId="0" xfId="1" applyFont="1" applyAlignment="1" applyProtection="1">
      <protection hidden="1"/>
    </xf>
    <xf numFmtId="0" fontId="17" fillId="0" borderId="0" xfId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right"/>
      <protection hidden="1"/>
    </xf>
    <xf numFmtId="49" fontId="3" fillId="0" borderId="0" xfId="0" applyNumberFormat="1" applyFont="1" applyProtection="1"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2" fontId="7" fillId="0" borderId="2" xfId="0" applyNumberFormat="1" applyFont="1" applyBorder="1" applyAlignment="1" applyProtection="1">
      <alignment horizontal="center"/>
      <protection hidden="1"/>
    </xf>
    <xf numFmtId="2" fontId="7" fillId="0" borderId="3" xfId="0" applyNumberFormat="1" applyFont="1" applyBorder="1" applyAlignment="1" applyProtection="1">
      <alignment horizontal="center"/>
      <protection hidden="1"/>
    </xf>
    <xf numFmtId="2" fontId="7" fillId="0" borderId="4" xfId="0" applyNumberFormat="1" applyFont="1" applyBorder="1" applyAlignment="1" applyProtection="1">
      <alignment horizontal="center"/>
      <protection hidden="1"/>
    </xf>
    <xf numFmtId="2" fontId="7" fillId="0" borderId="5" xfId="0" applyNumberFormat="1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left"/>
      <protection hidden="1"/>
    </xf>
    <xf numFmtId="49" fontId="18" fillId="0" borderId="0" xfId="0" applyNumberFormat="1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2" fontId="2" fillId="0" borderId="0" xfId="0" applyNumberFormat="1" applyFont="1" applyProtection="1">
      <protection locked="0"/>
    </xf>
    <xf numFmtId="0" fontId="2" fillId="0" borderId="0" xfId="0" applyFont="1" applyAlignment="1" applyProtection="1">
      <alignment horizontal="left"/>
      <protection hidden="1"/>
    </xf>
    <xf numFmtId="0" fontId="5" fillId="3" borderId="0" xfId="0" applyFont="1" applyFill="1" applyAlignment="1" applyProtection="1">
      <alignment vertical="center"/>
      <protection hidden="1"/>
    </xf>
    <xf numFmtId="49" fontId="20" fillId="3" borderId="0" xfId="0" applyNumberFormat="1" applyFont="1" applyFill="1" applyAlignment="1" applyProtection="1">
      <alignment horizontal="right"/>
      <protection hidden="1"/>
    </xf>
    <xf numFmtId="0" fontId="5" fillId="3" borderId="0" xfId="0" applyFont="1" applyFill="1" applyProtection="1">
      <protection hidden="1"/>
    </xf>
    <xf numFmtId="49" fontId="18" fillId="3" borderId="0" xfId="0" applyNumberFormat="1" applyFont="1" applyFill="1" applyAlignment="1" applyProtection="1">
      <alignment horizontal="right"/>
      <protection hidden="1"/>
    </xf>
    <xf numFmtId="9" fontId="19" fillId="3" borderId="0" xfId="0" applyNumberFormat="1" applyFont="1" applyFill="1" applyAlignment="1" applyProtection="1">
      <alignment horizontal="center" vertical="center"/>
      <protection locked="0"/>
    </xf>
    <xf numFmtId="2" fontId="5" fillId="3" borderId="0" xfId="0" applyNumberFormat="1" applyFont="1" applyFill="1" applyAlignment="1" applyProtection="1">
      <alignment horizontal="center"/>
      <protection hidden="1"/>
    </xf>
    <xf numFmtId="0" fontId="7" fillId="0" borderId="8" xfId="0" applyFont="1" applyBorder="1" applyProtection="1">
      <protection hidden="1"/>
    </xf>
    <xf numFmtId="0" fontId="7" fillId="0" borderId="6" xfId="0" applyFont="1" applyBorder="1" applyProtection="1">
      <protection hidden="1"/>
    </xf>
    <xf numFmtId="0" fontId="7" fillId="0" borderId="9" xfId="0" applyFont="1" applyBorder="1" applyProtection="1">
      <protection hidden="1"/>
    </xf>
    <xf numFmtId="0" fontId="7" fillId="0" borderId="7" xfId="0" applyFont="1" applyBorder="1" applyProtection="1">
      <protection hidden="1"/>
    </xf>
    <xf numFmtId="2" fontId="7" fillId="0" borderId="6" xfId="0" applyNumberFormat="1" applyFont="1" applyBorder="1" applyAlignment="1" applyProtection="1">
      <alignment horizontal="center"/>
      <protection hidden="1"/>
    </xf>
    <xf numFmtId="2" fontId="7" fillId="0" borderId="7" xfId="0" applyNumberFormat="1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center"/>
      <protection hidden="1"/>
    </xf>
    <xf numFmtId="0" fontId="7" fillId="0" borderId="7" xfId="0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left" vertical="center"/>
      <protection hidden="1"/>
    </xf>
    <xf numFmtId="0" fontId="7" fillId="0" borderId="7" xfId="0" applyFont="1" applyBorder="1" applyAlignment="1" applyProtection="1">
      <alignment horizontal="left" vertical="center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emf"/><Relationship Id="rId21" Type="http://schemas.openxmlformats.org/officeDocument/2006/relationships/image" Target="../media/image20.png"/><Relationship Id="rId7" Type="http://schemas.openxmlformats.org/officeDocument/2006/relationships/image" Target="../media/image6.jpe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emf"/><Relationship Id="rId6" Type="http://schemas.openxmlformats.org/officeDocument/2006/relationships/hyperlink" Target="http://www.hekamerk.ee/" TargetMode="External"/><Relationship Id="rId11" Type="http://schemas.openxmlformats.org/officeDocument/2006/relationships/image" Target="../media/image10.pn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4.emf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106</xdr:row>
      <xdr:rowOff>19050</xdr:rowOff>
    </xdr:from>
    <xdr:to>
      <xdr:col>1</xdr:col>
      <xdr:colOff>228600</xdr:colOff>
      <xdr:row>109</xdr:row>
      <xdr:rowOff>104775</xdr:rowOff>
    </xdr:to>
    <xdr:pic>
      <xdr:nvPicPr>
        <xdr:cNvPr id="1588" name="Picture 52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130"/>
        <a:stretch>
          <a:fillRect/>
        </a:stretch>
      </xdr:blipFill>
      <xdr:spPr bwMode="auto">
        <a:xfrm>
          <a:off x="114300" y="17497425"/>
          <a:ext cx="695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12</xdr:row>
      <xdr:rowOff>104775</xdr:rowOff>
    </xdr:from>
    <xdr:to>
      <xdr:col>1</xdr:col>
      <xdr:colOff>190500</xdr:colOff>
      <xdr:row>16</xdr:row>
      <xdr:rowOff>66675</xdr:rowOff>
    </xdr:to>
    <xdr:pic>
      <xdr:nvPicPr>
        <xdr:cNvPr id="1589" name="Picture 51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514600"/>
          <a:ext cx="685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96</xdr:row>
      <xdr:rowOff>32497</xdr:rowOff>
    </xdr:from>
    <xdr:to>
      <xdr:col>1</xdr:col>
      <xdr:colOff>247650</xdr:colOff>
      <xdr:row>99</xdr:row>
      <xdr:rowOff>103654</xdr:rowOff>
    </xdr:to>
    <xdr:pic>
      <xdr:nvPicPr>
        <xdr:cNvPr id="1590" name="Picture 80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27673"/>
          <a:ext cx="706531" cy="541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54</xdr:row>
      <xdr:rowOff>57150</xdr:rowOff>
    </xdr:from>
    <xdr:to>
      <xdr:col>1</xdr:col>
      <xdr:colOff>457200</xdr:colOff>
      <xdr:row>57</xdr:row>
      <xdr:rowOff>66675</xdr:rowOff>
    </xdr:to>
    <xdr:pic>
      <xdr:nvPicPr>
        <xdr:cNvPr id="1593" name="Picture 88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458075"/>
          <a:ext cx="952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93</xdr:row>
      <xdr:rowOff>85725</xdr:rowOff>
    </xdr:from>
    <xdr:to>
      <xdr:col>1</xdr:col>
      <xdr:colOff>152400</xdr:colOff>
      <xdr:row>96</xdr:row>
      <xdr:rowOff>19051</xdr:rowOff>
    </xdr:to>
    <xdr:pic>
      <xdr:nvPicPr>
        <xdr:cNvPr id="1598" name="Picture 106" descr="R473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5430500"/>
          <a:ext cx="457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320768</xdr:colOff>
      <xdr:row>0</xdr:row>
      <xdr:rowOff>196568</xdr:rowOff>
    </xdr:from>
    <xdr:to>
      <xdr:col>9</xdr:col>
      <xdr:colOff>235323</xdr:colOff>
      <xdr:row>4</xdr:row>
      <xdr:rowOff>56028</xdr:rowOff>
    </xdr:to>
    <xdr:pic>
      <xdr:nvPicPr>
        <xdr:cNvPr id="160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22974" y="196568"/>
          <a:ext cx="1662673" cy="55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58</xdr:row>
      <xdr:rowOff>38100</xdr:rowOff>
    </xdr:from>
    <xdr:to>
      <xdr:col>1</xdr:col>
      <xdr:colOff>428625</xdr:colOff>
      <xdr:row>61</xdr:row>
      <xdr:rowOff>135031</xdr:rowOff>
    </xdr:to>
    <xdr:pic>
      <xdr:nvPicPr>
        <xdr:cNvPr id="1604" name="Picture 2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124825"/>
          <a:ext cx="8572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88</xdr:row>
      <xdr:rowOff>38100</xdr:rowOff>
    </xdr:from>
    <xdr:to>
      <xdr:col>1</xdr:col>
      <xdr:colOff>400050</xdr:colOff>
      <xdr:row>91</xdr:row>
      <xdr:rowOff>95250</xdr:rowOff>
    </xdr:to>
    <xdr:pic>
      <xdr:nvPicPr>
        <xdr:cNvPr id="1607" name="Picture 5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4535150"/>
          <a:ext cx="7334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140829</xdr:colOff>
      <xdr:row>31</xdr:row>
      <xdr:rowOff>67236</xdr:rowOff>
    </xdr:from>
    <xdr:to>
      <xdr:col>1</xdr:col>
      <xdr:colOff>128607</xdr:colOff>
      <xdr:row>34</xdr:row>
      <xdr:rowOff>151335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0829" y="5457265"/>
          <a:ext cx="570484" cy="554746"/>
        </a:xfrm>
        <a:prstGeom prst="rect">
          <a:avLst/>
        </a:prstGeom>
      </xdr:spPr>
    </xdr:pic>
    <xdr:clientData/>
  </xdr:twoCellAnchor>
  <xdr:twoCellAnchor editAs="oneCell">
    <xdr:from>
      <xdr:col>0</xdr:col>
      <xdr:colOff>76110</xdr:colOff>
      <xdr:row>64</xdr:row>
      <xdr:rowOff>89647</xdr:rowOff>
    </xdr:from>
    <xdr:to>
      <xdr:col>1</xdr:col>
      <xdr:colOff>38055</xdr:colOff>
      <xdr:row>68</xdr:row>
      <xdr:rowOff>11206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110" y="10813676"/>
          <a:ext cx="544651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544447</xdr:colOff>
      <xdr:row>68</xdr:row>
      <xdr:rowOff>0</xdr:rowOff>
    </xdr:from>
    <xdr:to>
      <xdr:col>1</xdr:col>
      <xdr:colOff>537882</xdr:colOff>
      <xdr:row>71</xdr:row>
      <xdr:rowOff>97180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4447" y="11373971"/>
          <a:ext cx="576141" cy="601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301045</xdr:colOff>
      <xdr:row>40</xdr:row>
      <xdr:rowOff>145676</xdr:rowOff>
    </xdr:from>
    <xdr:to>
      <xdr:col>1</xdr:col>
      <xdr:colOff>324971</xdr:colOff>
      <xdr:row>44</xdr:row>
      <xdr:rowOff>122076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01045" y="6723529"/>
          <a:ext cx="606632" cy="603930"/>
        </a:xfrm>
        <a:prstGeom prst="rect">
          <a:avLst/>
        </a:prstGeom>
      </xdr:spPr>
    </xdr:pic>
    <xdr:clientData/>
  </xdr:twoCellAnchor>
  <xdr:twoCellAnchor editAs="oneCell">
    <xdr:from>
      <xdr:col>0</xdr:col>
      <xdr:colOff>480921</xdr:colOff>
      <xdr:row>18</xdr:row>
      <xdr:rowOff>123264</xdr:rowOff>
    </xdr:from>
    <xdr:to>
      <xdr:col>1</xdr:col>
      <xdr:colOff>471591</xdr:colOff>
      <xdr:row>22</xdr:row>
      <xdr:rowOff>73488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0921" y="3473823"/>
          <a:ext cx="573376" cy="57775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112058</xdr:colOff>
      <xdr:row>22</xdr:row>
      <xdr:rowOff>112059</xdr:rowOff>
    </xdr:from>
    <xdr:to>
      <xdr:col>2</xdr:col>
      <xdr:colOff>8861</xdr:colOff>
      <xdr:row>27</xdr:row>
      <xdr:rowOff>11465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2058" y="4090147"/>
          <a:ext cx="1062215" cy="683818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27</xdr:row>
      <xdr:rowOff>11205</xdr:rowOff>
    </xdr:from>
    <xdr:to>
      <xdr:col>1</xdr:col>
      <xdr:colOff>439369</xdr:colOff>
      <xdr:row>31</xdr:row>
      <xdr:rowOff>16558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2206" y="4773705"/>
          <a:ext cx="629869" cy="632882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76</xdr:row>
      <xdr:rowOff>113366</xdr:rowOff>
    </xdr:from>
    <xdr:to>
      <xdr:col>1</xdr:col>
      <xdr:colOff>550128</xdr:colOff>
      <xdr:row>79</xdr:row>
      <xdr:rowOff>165285</xdr:rowOff>
    </xdr:to>
    <xdr:pic>
      <xdr:nvPicPr>
        <xdr:cNvPr id="25" name="Picture 24" descr="Pildiotsingu watts 10036894 tulemus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14490513"/>
          <a:ext cx="1076805" cy="556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145677</xdr:colOff>
      <xdr:row>80</xdr:row>
      <xdr:rowOff>42380</xdr:rowOff>
    </xdr:from>
    <xdr:to>
      <xdr:col>1</xdr:col>
      <xdr:colOff>460245</xdr:colOff>
      <xdr:row>83</xdr:row>
      <xdr:rowOff>11207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5677" y="15091880"/>
          <a:ext cx="897274" cy="4730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99</xdr:row>
      <xdr:rowOff>100852</xdr:rowOff>
    </xdr:from>
    <xdr:to>
      <xdr:col>1</xdr:col>
      <xdr:colOff>208159</xdr:colOff>
      <xdr:row>102</xdr:row>
      <xdr:rowOff>67613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1" y="15766676"/>
          <a:ext cx="600364" cy="437408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71</xdr:row>
      <xdr:rowOff>89646</xdr:rowOff>
    </xdr:from>
    <xdr:to>
      <xdr:col>1</xdr:col>
      <xdr:colOff>67259</xdr:colOff>
      <xdr:row>75</xdr:row>
      <xdr:rowOff>41646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7236" y="11900646"/>
          <a:ext cx="582729" cy="62435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82</xdr:row>
      <xdr:rowOff>137865</xdr:rowOff>
    </xdr:from>
    <xdr:to>
      <xdr:col>1</xdr:col>
      <xdr:colOff>280147</xdr:colOff>
      <xdr:row>85</xdr:row>
      <xdr:rowOff>126246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1" y="13696983"/>
          <a:ext cx="672352" cy="492645"/>
        </a:xfrm>
        <a:prstGeom prst="rect">
          <a:avLst/>
        </a:prstGeom>
      </xdr:spPr>
    </xdr:pic>
    <xdr:clientData/>
  </xdr:twoCellAnchor>
  <xdr:twoCellAnchor editAs="oneCell">
    <xdr:from>
      <xdr:col>9</xdr:col>
      <xdr:colOff>111389</xdr:colOff>
      <xdr:row>62</xdr:row>
      <xdr:rowOff>123265</xdr:rowOff>
    </xdr:from>
    <xdr:to>
      <xdr:col>9</xdr:col>
      <xdr:colOff>532196</xdr:colOff>
      <xdr:row>65</xdr:row>
      <xdr:rowOff>44185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061713" y="10186147"/>
          <a:ext cx="420807" cy="402772"/>
        </a:xfrm>
        <a:prstGeom prst="rect">
          <a:avLst/>
        </a:prstGeom>
      </xdr:spPr>
    </xdr:pic>
    <xdr:clientData/>
  </xdr:twoCellAnchor>
  <xdr:twoCellAnchor editAs="oneCell">
    <xdr:from>
      <xdr:col>0</xdr:col>
      <xdr:colOff>246529</xdr:colOff>
      <xdr:row>45</xdr:row>
      <xdr:rowOff>112059</xdr:rowOff>
    </xdr:from>
    <xdr:to>
      <xdr:col>1</xdr:col>
      <xdr:colOff>246552</xdr:colOff>
      <xdr:row>49</xdr:row>
      <xdr:rowOff>108883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B34267C-7F63-4CBF-BCB1-0D5E0B08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6529" y="7732059"/>
          <a:ext cx="582729" cy="6243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76"/>
  <sheetViews>
    <sheetView showGridLines="0" tabSelected="1" zoomScale="85" zoomScaleNormal="85" workbookViewId="0">
      <pane ySplit="10" topLeftCell="A11" activePane="bottomLeft" state="frozen"/>
      <selection pane="bottomLeft" activeCell="J8" sqref="J8"/>
    </sheetView>
  </sheetViews>
  <sheetFormatPr defaultColWidth="0" defaultRowHeight="12.75" zeroHeight="1" x14ac:dyDescent="0.2"/>
  <cols>
    <col min="1" max="2" width="8.7109375" style="3" customWidth="1"/>
    <col min="3" max="3" width="14.5703125" style="41" bestFit="1" customWidth="1"/>
    <col min="4" max="4" width="18.28515625" style="3" customWidth="1"/>
    <col min="5" max="5" width="12.5703125" style="3" customWidth="1"/>
    <col min="6" max="6" width="10.28515625" style="21" customWidth="1"/>
    <col min="7" max="7" width="4.28515625" style="21" customWidth="1"/>
    <col min="8" max="8" width="10.5703125" style="3" bestFit="1" customWidth="1"/>
    <col min="9" max="9" width="1" style="3" customWidth="1"/>
    <col min="10" max="10" width="10.28515625" style="3" customWidth="1"/>
    <col min="11" max="11" width="10.28515625" style="50" customWidth="1"/>
    <col min="12" max="12" width="11.140625" style="23" customWidth="1"/>
    <col min="13" max="13" width="9" style="23" hidden="1" customWidth="1"/>
    <col min="14" max="14" width="0" style="23" hidden="1" customWidth="1"/>
    <col min="15" max="16384" width="0" style="3" hidden="1"/>
  </cols>
  <sheetData>
    <row r="1" spans="1:16" ht="18" x14ac:dyDescent="0.25">
      <c r="A1" s="30" t="s">
        <v>27</v>
      </c>
      <c r="E1" s="21"/>
      <c r="H1" s="21"/>
      <c r="J1" s="34" t="s">
        <v>38</v>
      </c>
      <c r="K1" s="49"/>
    </row>
    <row r="2" spans="1:16" x14ac:dyDescent="0.2">
      <c r="A2" s="3" t="s">
        <v>50</v>
      </c>
      <c r="E2" s="21"/>
      <c r="H2" s="21"/>
    </row>
    <row r="3" spans="1:16" x14ac:dyDescent="0.2">
      <c r="A3" s="3" t="s">
        <v>28</v>
      </c>
      <c r="C3" s="31" t="s">
        <v>29</v>
      </c>
      <c r="E3" s="21"/>
    </row>
    <row r="4" spans="1:16" x14ac:dyDescent="0.2">
      <c r="D4" s="32"/>
      <c r="E4" s="21"/>
      <c r="H4" s="21"/>
    </row>
    <row r="5" spans="1:16" ht="21" customHeight="1" x14ac:dyDescent="0.25">
      <c r="A5" s="35" t="s">
        <v>39</v>
      </c>
      <c r="B5" s="35"/>
      <c r="C5" s="42"/>
      <c r="D5" s="35"/>
      <c r="E5" s="35"/>
      <c r="F5" s="35"/>
      <c r="G5" s="35"/>
      <c r="H5" s="35"/>
      <c r="I5" s="35"/>
      <c r="J5" s="36" t="s">
        <v>61</v>
      </c>
      <c r="K5" s="51"/>
      <c r="L5" s="24"/>
      <c r="M5" s="24"/>
      <c r="N5" s="25"/>
    </row>
    <row r="6" spans="1:16" ht="12.95" customHeight="1" x14ac:dyDescent="0.25">
      <c r="E6" s="33"/>
      <c r="H6" s="21"/>
    </row>
    <row r="7" spans="1:16" s="9" customFormat="1" ht="28.5" customHeight="1" thickBot="1" x14ac:dyDescent="0.25">
      <c r="A7" s="4" t="s">
        <v>49</v>
      </c>
      <c r="B7" s="4"/>
      <c r="C7" s="43"/>
      <c r="D7" s="4"/>
      <c r="E7" s="6"/>
      <c r="F7" s="7"/>
      <c r="G7" s="7"/>
      <c r="H7" s="8"/>
      <c r="I7" s="8"/>
      <c r="J7" s="5"/>
      <c r="K7" s="48"/>
      <c r="L7" s="26"/>
      <c r="M7" s="26"/>
      <c r="N7" s="26"/>
    </row>
    <row r="8" spans="1:16" s="9" customFormat="1" ht="20.25" customHeight="1" thickBot="1" x14ac:dyDescent="0.25">
      <c r="A8" s="10"/>
      <c r="B8" s="10"/>
      <c r="C8" s="44"/>
      <c r="D8" s="10"/>
      <c r="E8" s="11"/>
      <c r="F8" s="5"/>
      <c r="G8" s="5"/>
      <c r="H8" s="12"/>
      <c r="I8" s="45" t="s">
        <v>4</v>
      </c>
      <c r="J8" s="27">
        <v>0</v>
      </c>
      <c r="K8" s="52"/>
      <c r="L8" s="26"/>
      <c r="M8" s="26"/>
      <c r="N8" s="26"/>
    </row>
    <row r="9" spans="1:16" ht="12.75" customHeight="1" thickBot="1" x14ac:dyDescent="0.25">
      <c r="A9" s="54"/>
      <c r="B9" s="55"/>
      <c r="C9" s="62" t="s">
        <v>40</v>
      </c>
      <c r="D9" s="64" t="s">
        <v>0</v>
      </c>
      <c r="E9" s="64"/>
      <c r="F9" s="64"/>
      <c r="G9" s="60"/>
      <c r="H9" s="37" t="s">
        <v>1</v>
      </c>
      <c r="I9" s="58"/>
      <c r="J9" s="38" t="s">
        <v>3</v>
      </c>
      <c r="K9" s="53"/>
    </row>
    <row r="10" spans="1:16" ht="12.75" customHeight="1" thickBot="1" x14ac:dyDescent="0.25">
      <c r="A10" s="56"/>
      <c r="B10" s="57"/>
      <c r="C10" s="63"/>
      <c r="D10" s="65"/>
      <c r="E10" s="65"/>
      <c r="F10" s="65"/>
      <c r="G10" s="61"/>
      <c r="H10" s="39" t="s">
        <v>2</v>
      </c>
      <c r="I10" s="59"/>
      <c r="J10" s="40" t="s">
        <v>2</v>
      </c>
      <c r="K10" s="53"/>
    </row>
    <row r="11" spans="1:16" ht="12.75" customHeight="1" x14ac:dyDescent="0.2">
      <c r="A11" s="13"/>
      <c r="B11" s="13"/>
      <c r="D11" s="14"/>
      <c r="E11" s="14"/>
      <c r="F11" s="14"/>
      <c r="G11" s="15"/>
      <c r="H11" s="16"/>
      <c r="I11" s="16"/>
      <c r="J11" s="16"/>
      <c r="K11" s="53"/>
    </row>
    <row r="12" spans="1:16" x14ac:dyDescent="0.2">
      <c r="A12" s="13" t="s">
        <v>8</v>
      </c>
      <c r="B12" s="1"/>
      <c r="D12" s="1"/>
      <c r="E12" s="1"/>
      <c r="F12" s="2"/>
      <c r="G12" s="2"/>
      <c r="H12" s="17"/>
      <c r="I12" s="28"/>
      <c r="J12" s="18"/>
      <c r="K12" s="53"/>
      <c r="P12" s="22"/>
    </row>
    <row r="13" spans="1:16" x14ac:dyDescent="0.2">
      <c r="A13" s="13"/>
      <c r="B13" s="1"/>
      <c r="D13" s="1"/>
      <c r="E13" s="1"/>
      <c r="F13" s="2"/>
      <c r="G13" s="2"/>
      <c r="H13" s="17"/>
      <c r="I13" s="28"/>
      <c r="J13" s="18"/>
      <c r="K13" s="53"/>
      <c r="P13" s="22"/>
    </row>
    <row r="14" spans="1:16" ht="13.5" customHeight="1" x14ac:dyDescent="0.2">
      <c r="A14" s="1"/>
      <c r="B14" s="13"/>
      <c r="C14" s="41" t="s">
        <v>41</v>
      </c>
      <c r="D14" s="1" t="s">
        <v>9</v>
      </c>
      <c r="E14" s="15"/>
      <c r="F14" s="20"/>
      <c r="G14" s="20"/>
      <c r="H14" s="17">
        <v>16.010000000000002</v>
      </c>
      <c r="I14" s="28">
        <v>195</v>
      </c>
      <c r="J14" s="18" t="str">
        <f>IF($J$8&gt;0,H14*(100%-$J$8),CLEAN("  "))</f>
        <v xml:space="preserve">  </v>
      </c>
      <c r="K14" s="53"/>
    </row>
    <row r="15" spans="1:16" ht="13.5" customHeight="1" x14ac:dyDescent="0.2">
      <c r="A15" s="1"/>
      <c r="B15" s="13"/>
      <c r="C15" s="41" t="s">
        <v>42</v>
      </c>
      <c r="D15" s="1" t="s">
        <v>10</v>
      </c>
      <c r="E15" s="2"/>
      <c r="F15" s="20"/>
      <c r="G15" s="20"/>
      <c r="H15" s="17">
        <v>19.41</v>
      </c>
      <c r="I15" s="28">
        <v>224</v>
      </c>
      <c r="J15" s="18" t="str">
        <f>IF($J$8&gt;0,H15*(100%-$J$8),CLEAN("  "))</f>
        <v xml:space="preserve">  </v>
      </c>
      <c r="K15" s="53"/>
    </row>
    <row r="16" spans="1:16" ht="13.5" customHeight="1" x14ac:dyDescent="0.2">
      <c r="A16" s="1"/>
      <c r="B16" s="13"/>
      <c r="D16" s="1"/>
      <c r="E16" s="15"/>
      <c r="F16" s="20"/>
      <c r="G16" s="20"/>
      <c r="H16" s="17"/>
      <c r="I16" s="28"/>
      <c r="J16" s="18"/>
      <c r="K16" s="53"/>
    </row>
    <row r="17" spans="1:12" ht="13.5" customHeight="1" x14ac:dyDescent="0.2">
      <c r="A17" s="1"/>
      <c r="B17" s="13"/>
      <c r="D17" s="1"/>
      <c r="E17" s="2"/>
      <c r="F17" s="20"/>
      <c r="G17" s="20"/>
      <c r="H17" s="17"/>
      <c r="I17" s="28"/>
      <c r="J17" s="18"/>
      <c r="K17" s="53"/>
    </row>
    <row r="18" spans="1:12" x14ac:dyDescent="0.2">
      <c r="A18" s="13" t="s">
        <v>35</v>
      </c>
      <c r="B18" s="13"/>
      <c r="D18" s="2"/>
      <c r="E18" s="2"/>
      <c r="F18" s="20"/>
      <c r="G18" s="20"/>
      <c r="H18" s="17"/>
      <c r="I18" s="28"/>
      <c r="J18" s="18"/>
      <c r="K18" s="53"/>
    </row>
    <row r="19" spans="1:12" x14ac:dyDescent="0.2">
      <c r="A19" s="13"/>
      <c r="B19" s="13"/>
      <c r="D19" s="2"/>
      <c r="E19" s="2"/>
      <c r="F19" s="20"/>
      <c r="G19" s="20"/>
      <c r="H19" s="17"/>
      <c r="I19" s="28"/>
      <c r="J19" s="18"/>
      <c r="K19" s="53"/>
    </row>
    <row r="20" spans="1:12" x14ac:dyDescent="0.2">
      <c r="A20" s="13"/>
      <c r="B20" s="13"/>
      <c r="D20" s="2"/>
      <c r="E20" s="2"/>
      <c r="F20" s="20"/>
      <c r="G20" s="20"/>
      <c r="H20" s="17"/>
      <c r="I20" s="28"/>
      <c r="J20" s="18"/>
      <c r="K20" s="53"/>
    </row>
    <row r="21" spans="1:12" x14ac:dyDescent="0.2">
      <c r="A21" s="13"/>
      <c r="B21" s="13"/>
      <c r="C21" s="41">
        <v>10021093</v>
      </c>
      <c r="D21" s="1" t="s">
        <v>11</v>
      </c>
      <c r="H21" s="17">
        <v>28.06</v>
      </c>
      <c r="I21" s="28">
        <v>260</v>
      </c>
      <c r="J21" s="18" t="str">
        <f>IF($J$8&gt;0,H21*(100%-$J$8),CLEAN("  "))</f>
        <v xml:space="preserve">  </v>
      </c>
      <c r="K21" s="53"/>
      <c r="L21" s="46"/>
    </row>
    <row r="22" spans="1:12" x14ac:dyDescent="0.2">
      <c r="A22" s="13"/>
      <c r="B22" s="13"/>
      <c r="C22" s="41">
        <v>10021095</v>
      </c>
      <c r="D22" s="1" t="s">
        <v>14</v>
      </c>
      <c r="H22" s="17">
        <v>26.5</v>
      </c>
      <c r="I22" s="28">
        <v>260</v>
      </c>
      <c r="J22" s="18" t="str">
        <f>IF($J$8&gt;0,H22*(100%-$J$8),CLEAN("  "))</f>
        <v xml:space="preserve">  </v>
      </c>
      <c r="K22" s="53"/>
      <c r="L22" s="46"/>
    </row>
    <row r="23" spans="1:12" x14ac:dyDescent="0.2">
      <c r="A23" s="13"/>
      <c r="B23" s="13"/>
      <c r="D23" s="1"/>
      <c r="H23" s="17"/>
      <c r="I23" s="28"/>
      <c r="J23" s="18"/>
      <c r="K23" s="53"/>
      <c r="L23" s="46"/>
    </row>
    <row r="24" spans="1:12" x14ac:dyDescent="0.2">
      <c r="A24" s="13"/>
      <c r="B24" s="13"/>
      <c r="D24" s="1"/>
      <c r="H24" s="17"/>
      <c r="I24" s="28"/>
      <c r="J24" s="18"/>
      <c r="K24" s="53"/>
      <c r="L24" s="46"/>
    </row>
    <row r="25" spans="1:12" x14ac:dyDescent="0.2">
      <c r="A25" s="13"/>
      <c r="B25" s="13"/>
      <c r="C25" s="41">
        <v>10021101</v>
      </c>
      <c r="D25" s="1" t="s">
        <v>13</v>
      </c>
      <c r="E25" s="1"/>
      <c r="F25" s="2"/>
      <c r="G25" s="2"/>
      <c r="H25" s="17">
        <v>46.5</v>
      </c>
      <c r="I25" s="28">
        <v>492</v>
      </c>
      <c r="J25" s="18" t="str">
        <f>IF($J$8&gt;0,H25*(100%-$J$8),CLEAN("  "))</f>
        <v xml:space="preserve">  </v>
      </c>
      <c r="K25" s="53"/>
      <c r="L25" s="46"/>
    </row>
    <row r="26" spans="1:12" x14ac:dyDescent="0.2">
      <c r="C26" s="41">
        <v>10021102</v>
      </c>
      <c r="D26" s="1" t="s">
        <v>15</v>
      </c>
      <c r="E26" s="1"/>
      <c r="F26" s="2"/>
      <c r="G26" s="2"/>
      <c r="H26" s="17">
        <v>44</v>
      </c>
      <c r="I26" s="28">
        <v>492</v>
      </c>
      <c r="J26" s="18" t="str">
        <f>IF($J$8&gt;0,H26*(100%-$J$8),CLEAN("  "))</f>
        <v xml:space="preserve">  </v>
      </c>
      <c r="K26" s="53"/>
      <c r="L26" s="46"/>
    </row>
    <row r="27" spans="1:12" x14ac:dyDescent="0.2">
      <c r="A27" s="13"/>
      <c r="B27" s="13"/>
      <c r="D27" s="1"/>
      <c r="E27" s="1"/>
      <c r="F27" s="2"/>
      <c r="G27" s="2"/>
      <c r="H27" s="17"/>
      <c r="I27" s="28"/>
      <c r="J27" s="18"/>
      <c r="K27" s="53"/>
      <c r="L27" s="46"/>
    </row>
    <row r="28" spans="1:12" x14ac:dyDescent="0.2">
      <c r="A28" s="13"/>
      <c r="B28" s="13"/>
      <c r="D28" s="1"/>
      <c r="E28" s="1"/>
      <c r="F28" s="2"/>
      <c r="G28" s="2"/>
      <c r="H28" s="17"/>
      <c r="I28" s="28"/>
      <c r="J28" s="18"/>
      <c r="K28" s="53"/>
      <c r="L28" s="46"/>
    </row>
    <row r="29" spans="1:12" x14ac:dyDescent="0.2">
      <c r="A29" s="13"/>
      <c r="B29" s="13"/>
      <c r="C29" s="41">
        <v>10021108</v>
      </c>
      <c r="D29" s="1" t="s">
        <v>12</v>
      </c>
      <c r="E29" s="1"/>
      <c r="F29" s="2"/>
      <c r="G29" s="2"/>
      <c r="H29" s="17">
        <v>76.83</v>
      </c>
      <c r="I29" s="28">
        <v>665</v>
      </c>
      <c r="J29" s="18" t="str">
        <f>IF($J$8&gt;0,H29*(100%-$J$8),CLEAN("  "))</f>
        <v xml:space="preserve">  </v>
      </c>
      <c r="K29" s="53"/>
      <c r="L29" s="46"/>
    </row>
    <row r="30" spans="1:12" x14ac:dyDescent="0.2">
      <c r="A30" s="13"/>
      <c r="B30" s="13"/>
      <c r="C30" s="41">
        <v>10021110</v>
      </c>
      <c r="D30" s="1" t="s">
        <v>16</v>
      </c>
      <c r="E30" s="1"/>
      <c r="F30" s="2"/>
      <c r="G30" s="2"/>
      <c r="H30" s="17">
        <v>66.260000000000005</v>
      </c>
      <c r="I30" s="28">
        <v>665</v>
      </c>
      <c r="J30" s="18" t="str">
        <f>IF($J$8&gt;0,H30*(100%-$J$8),CLEAN("  "))</f>
        <v xml:space="preserve">  </v>
      </c>
      <c r="K30" s="53"/>
      <c r="L30" s="46"/>
    </row>
    <row r="31" spans="1:12" x14ac:dyDescent="0.2">
      <c r="A31" s="13"/>
      <c r="B31" s="13"/>
      <c r="D31" s="1"/>
      <c r="E31" s="1"/>
      <c r="F31" s="2"/>
      <c r="G31" s="2"/>
      <c r="H31" s="17"/>
      <c r="I31" s="28"/>
      <c r="J31" s="18"/>
      <c r="K31" s="53"/>
      <c r="L31" s="46"/>
    </row>
    <row r="32" spans="1:12" x14ac:dyDescent="0.2">
      <c r="A32" s="13"/>
      <c r="B32" s="13"/>
      <c r="D32" s="1"/>
      <c r="E32" s="1"/>
      <c r="F32" s="2"/>
      <c r="G32" s="2"/>
      <c r="H32" s="17"/>
      <c r="I32" s="28"/>
      <c r="J32" s="18"/>
      <c r="K32" s="53"/>
      <c r="L32" s="46"/>
    </row>
    <row r="33" spans="1:12" x14ac:dyDescent="0.2">
      <c r="A33" s="13"/>
      <c r="B33" s="13"/>
      <c r="C33" s="41">
        <v>10021103</v>
      </c>
      <c r="D33" s="1" t="s">
        <v>44</v>
      </c>
      <c r="E33" s="2"/>
      <c r="F33" s="20"/>
      <c r="G33" s="20"/>
      <c r="H33" s="17">
        <v>44.81</v>
      </c>
      <c r="I33" s="28"/>
      <c r="J33" s="18" t="str">
        <f>IF($J$8&gt;0,H33*(100%-$J$8),CLEAN("  "))</f>
        <v xml:space="preserve">  </v>
      </c>
      <c r="K33" s="53"/>
      <c r="L33" s="46"/>
    </row>
    <row r="34" spans="1:12" x14ac:dyDescent="0.2">
      <c r="A34" s="13"/>
      <c r="B34" s="13"/>
      <c r="C34" s="41">
        <v>10021106</v>
      </c>
      <c r="D34" s="1" t="s">
        <v>43</v>
      </c>
      <c r="E34" s="1"/>
      <c r="F34" s="2"/>
      <c r="G34" s="2"/>
      <c r="H34" s="17">
        <v>55.13</v>
      </c>
      <c r="I34" s="28"/>
      <c r="J34" s="18" t="str">
        <f>IF($J$8&gt;0,H34*(100%-$J$8),CLEAN("  "))</f>
        <v xml:space="preserve">  </v>
      </c>
      <c r="K34" s="53"/>
      <c r="L34" s="46"/>
    </row>
    <row r="35" spans="1:12" x14ac:dyDescent="0.2">
      <c r="A35" s="13"/>
      <c r="B35" s="13"/>
      <c r="D35" s="1"/>
      <c r="E35" s="2"/>
      <c r="F35" s="20"/>
      <c r="G35" s="20"/>
      <c r="H35" s="17" t="s">
        <v>53</v>
      </c>
      <c r="I35" s="28"/>
      <c r="J35" s="18"/>
      <c r="K35" s="53"/>
      <c r="L35" s="46"/>
    </row>
    <row r="36" spans="1:12" x14ac:dyDescent="0.2">
      <c r="A36" s="13"/>
      <c r="B36" s="13"/>
      <c r="D36" s="1"/>
      <c r="E36" s="2"/>
      <c r="F36" s="20"/>
      <c r="G36" s="20"/>
      <c r="H36" s="17" t="s">
        <v>53</v>
      </c>
      <c r="I36" s="28"/>
      <c r="J36" s="18"/>
      <c r="K36" s="53"/>
      <c r="L36" s="46"/>
    </row>
    <row r="37" spans="1:12" ht="13.5" customHeight="1" x14ac:dyDescent="0.2">
      <c r="A37" s="1"/>
      <c r="B37" s="1"/>
      <c r="D37" s="1"/>
      <c r="E37" s="1"/>
      <c r="F37" s="2"/>
      <c r="G37" s="2"/>
      <c r="H37" s="17" t="s">
        <v>53</v>
      </c>
      <c r="I37" s="28"/>
      <c r="J37" s="18"/>
      <c r="K37" s="53"/>
      <c r="L37" s="46"/>
    </row>
    <row r="38" spans="1:12" ht="13.5" customHeight="1" x14ac:dyDescent="0.2">
      <c r="A38" s="1"/>
      <c r="B38" s="13"/>
      <c r="D38" s="1"/>
      <c r="E38" s="2"/>
      <c r="F38" s="20"/>
      <c r="G38" s="20"/>
      <c r="H38" s="17" t="s">
        <v>53</v>
      </c>
      <c r="I38" s="28"/>
      <c r="J38" s="18"/>
      <c r="K38" s="53"/>
      <c r="L38" s="46"/>
    </row>
    <row r="39" spans="1:12" ht="13.5" customHeight="1" x14ac:dyDescent="0.2">
      <c r="A39" s="1"/>
      <c r="B39" s="1"/>
      <c r="D39" s="1"/>
      <c r="E39" s="1"/>
      <c r="F39" s="2"/>
      <c r="G39" s="2"/>
      <c r="H39" s="17" t="s">
        <v>53</v>
      </c>
      <c r="I39" s="28"/>
      <c r="J39" s="18"/>
      <c r="K39" s="53"/>
      <c r="L39" s="46"/>
    </row>
    <row r="40" spans="1:12" x14ac:dyDescent="0.2">
      <c r="A40" s="13" t="s">
        <v>32</v>
      </c>
      <c r="B40" s="13"/>
      <c r="D40" s="2"/>
      <c r="E40" s="2"/>
      <c r="F40" s="20"/>
      <c r="G40" s="20"/>
      <c r="H40" s="17" t="s">
        <v>53</v>
      </c>
      <c r="I40" s="28"/>
      <c r="J40" s="18"/>
      <c r="K40" s="53"/>
      <c r="L40" s="46"/>
    </row>
    <row r="41" spans="1:12" x14ac:dyDescent="0.2">
      <c r="A41" s="13"/>
      <c r="B41" s="13"/>
      <c r="D41" s="2"/>
      <c r="E41" s="2"/>
      <c r="F41" s="20"/>
      <c r="G41" s="20"/>
      <c r="H41" s="17" t="s">
        <v>53</v>
      </c>
      <c r="I41" s="28"/>
      <c r="J41" s="18"/>
      <c r="K41" s="53"/>
      <c r="L41" s="46"/>
    </row>
    <row r="42" spans="1:12" x14ac:dyDescent="0.2">
      <c r="A42" s="13"/>
      <c r="B42" s="13"/>
      <c r="C42" s="41">
        <v>10025810</v>
      </c>
      <c r="D42" s="1" t="s">
        <v>33</v>
      </c>
      <c r="H42" s="17">
        <v>48.16</v>
      </c>
      <c r="I42" s="28">
        <v>260</v>
      </c>
      <c r="J42" s="18" t="str">
        <f>IF($J$8&gt;0,H42*(100%-$J$8),CLEAN("  "))</f>
        <v xml:space="preserve">  </v>
      </c>
      <c r="K42" s="53"/>
      <c r="L42" s="46"/>
    </row>
    <row r="43" spans="1:12" x14ac:dyDescent="0.2">
      <c r="A43" s="13"/>
      <c r="B43" s="13"/>
      <c r="C43" s="41">
        <v>10025806</v>
      </c>
      <c r="D43" s="1" t="s">
        <v>31</v>
      </c>
      <c r="E43" s="1"/>
      <c r="F43" s="2"/>
      <c r="G43" s="2"/>
      <c r="H43" s="17">
        <v>72.95</v>
      </c>
      <c r="I43" s="28">
        <v>492</v>
      </c>
      <c r="J43" s="18" t="str">
        <f>IF($J$8&gt;0,H43*(100%-$J$8),CLEAN("  "))</f>
        <v xml:space="preserve">  </v>
      </c>
      <c r="K43" s="53"/>
      <c r="L43" s="46"/>
    </row>
    <row r="44" spans="1:12" x14ac:dyDescent="0.2">
      <c r="A44" s="13"/>
      <c r="B44" s="13"/>
      <c r="C44" s="41">
        <v>10025807</v>
      </c>
      <c r="D44" s="1" t="s">
        <v>34</v>
      </c>
      <c r="E44" s="1"/>
      <c r="F44" s="2"/>
      <c r="G44" s="2"/>
      <c r="H44" s="17">
        <v>83.64</v>
      </c>
      <c r="I44" s="28">
        <v>665</v>
      </c>
      <c r="J44" s="18" t="str">
        <f>IF($J$8&gt;0,H44*(100%-$J$8),CLEAN("  "))</f>
        <v xml:space="preserve">  </v>
      </c>
      <c r="K44" s="53"/>
      <c r="L44" s="46"/>
    </row>
    <row r="45" spans="1:12" x14ac:dyDescent="0.2">
      <c r="A45" s="13"/>
      <c r="B45" s="13"/>
      <c r="D45" s="1"/>
      <c r="E45" s="1"/>
      <c r="F45" s="2"/>
      <c r="G45" s="2"/>
      <c r="H45" s="17"/>
      <c r="I45" s="28"/>
      <c r="J45" s="18"/>
      <c r="K45" s="53"/>
      <c r="L45" s="46"/>
    </row>
    <row r="46" spans="1:12" x14ac:dyDescent="0.2">
      <c r="A46" s="13"/>
      <c r="B46" s="13"/>
      <c r="D46" s="1"/>
      <c r="E46" s="1"/>
      <c r="F46" s="2"/>
      <c r="G46" s="2"/>
      <c r="H46" s="17"/>
      <c r="I46" s="28"/>
      <c r="J46" s="18"/>
      <c r="K46" s="53"/>
      <c r="L46" s="46"/>
    </row>
    <row r="47" spans="1:12" x14ac:dyDescent="0.2">
      <c r="A47" s="13"/>
      <c r="B47" s="13"/>
      <c r="C47" s="3"/>
      <c r="D47" s="1"/>
      <c r="E47" s="1"/>
      <c r="F47" s="2"/>
      <c r="G47" s="2"/>
      <c r="H47" s="17"/>
      <c r="I47" s="28"/>
      <c r="J47" s="18"/>
      <c r="K47" s="53"/>
      <c r="L47" s="46"/>
    </row>
    <row r="48" spans="1:12" x14ac:dyDescent="0.2">
      <c r="A48" s="1"/>
      <c r="B48" s="13"/>
      <c r="C48" s="41" t="s">
        <v>62</v>
      </c>
      <c r="D48" s="1" t="s">
        <v>63</v>
      </c>
      <c r="E48" s="1"/>
      <c r="F48" s="2"/>
      <c r="G48" s="2"/>
      <c r="H48" s="17">
        <v>77.5</v>
      </c>
      <c r="I48" s="28"/>
      <c r="J48" s="18" t="str">
        <f t="shared" ref="J48" si="0">IF($J$8&gt;0,H48*(100%-$J$8),CLEAN("  "))</f>
        <v xml:space="preserve">  </v>
      </c>
      <c r="K48" s="53"/>
      <c r="L48" s="46"/>
    </row>
    <row r="49" spans="1:16" x14ac:dyDescent="0.2">
      <c r="A49" s="13"/>
      <c r="B49" s="13"/>
      <c r="C49" s="3"/>
      <c r="D49" s="1"/>
      <c r="E49" s="1"/>
      <c r="F49" s="2"/>
      <c r="G49" s="2"/>
      <c r="H49" s="17"/>
      <c r="I49" s="28"/>
      <c r="J49" s="18"/>
      <c r="K49" s="53"/>
      <c r="L49" s="46"/>
    </row>
    <row r="50" spans="1:16" x14ac:dyDescent="0.2">
      <c r="A50" s="13"/>
      <c r="B50" s="13"/>
      <c r="D50" s="1"/>
      <c r="E50" s="1"/>
      <c r="F50" s="2"/>
      <c r="G50" s="2"/>
      <c r="H50" s="17"/>
      <c r="I50" s="28"/>
      <c r="J50" s="18"/>
      <c r="K50" s="53"/>
      <c r="L50" s="46"/>
    </row>
    <row r="51" spans="1:16" ht="13.5" customHeight="1" x14ac:dyDescent="0.2">
      <c r="A51" s="1"/>
      <c r="B51" s="1"/>
      <c r="D51" s="1"/>
      <c r="E51" s="1"/>
      <c r="F51" s="2"/>
      <c r="G51" s="2"/>
      <c r="H51" s="17" t="s">
        <v>53</v>
      </c>
      <c r="I51" s="28"/>
      <c r="J51" s="18"/>
      <c r="K51" s="53"/>
      <c r="L51" s="46"/>
    </row>
    <row r="52" spans="1:16" ht="13.5" customHeight="1" x14ac:dyDescent="0.2">
      <c r="A52" s="1"/>
      <c r="B52" s="1"/>
      <c r="D52" s="1"/>
      <c r="E52" s="1"/>
      <c r="F52" s="2"/>
      <c r="G52" s="2"/>
      <c r="H52" s="17" t="s">
        <v>53</v>
      </c>
      <c r="I52" s="28"/>
      <c r="J52" s="18"/>
      <c r="K52" s="53"/>
      <c r="L52" s="46"/>
    </row>
    <row r="53" spans="1:16" x14ac:dyDescent="0.2">
      <c r="A53" s="13" t="s">
        <v>25</v>
      </c>
      <c r="B53" s="13"/>
      <c r="D53" s="2"/>
      <c r="E53" s="2"/>
      <c r="F53" s="20"/>
      <c r="G53" s="20"/>
      <c r="H53" s="17" t="s">
        <v>53</v>
      </c>
      <c r="I53" s="28"/>
      <c r="J53" s="18"/>
      <c r="K53" s="53"/>
      <c r="L53" s="46"/>
    </row>
    <row r="54" spans="1:16" x14ac:dyDescent="0.2">
      <c r="A54" s="13"/>
      <c r="B54" s="13"/>
      <c r="D54" s="2"/>
      <c r="E54" s="2"/>
      <c r="F54" s="20"/>
      <c r="G54" s="20"/>
      <c r="H54" s="17" t="s">
        <v>53</v>
      </c>
      <c r="I54" s="28"/>
      <c r="J54" s="18"/>
      <c r="K54" s="53"/>
      <c r="L54" s="46"/>
    </row>
    <row r="55" spans="1:16" ht="13.5" customHeight="1" x14ac:dyDescent="0.2">
      <c r="C55" s="41">
        <v>10021113</v>
      </c>
      <c r="D55" s="1" t="s">
        <v>18</v>
      </c>
      <c r="H55" s="17">
        <v>91.5</v>
      </c>
      <c r="I55" s="28">
        <v>778</v>
      </c>
      <c r="J55" s="18" t="str">
        <f t="shared" ref="J55:J58" si="1">IF($J$8&gt;0,H55*(100%-$J$8),CLEAN("  "))</f>
        <v xml:space="preserve">  </v>
      </c>
      <c r="K55" s="53"/>
      <c r="L55" s="46"/>
    </row>
    <row r="56" spans="1:16" ht="13.5" customHeight="1" x14ac:dyDescent="0.2">
      <c r="A56" s="1"/>
      <c r="B56" s="1"/>
      <c r="C56" s="41">
        <v>10021115</v>
      </c>
      <c r="D56" s="1" t="s">
        <v>17</v>
      </c>
      <c r="E56" s="1"/>
      <c r="F56" s="2"/>
      <c r="G56" s="2"/>
      <c r="H56" s="17">
        <v>104</v>
      </c>
      <c r="I56" s="28">
        <v>965</v>
      </c>
      <c r="J56" s="18" t="str">
        <f t="shared" si="1"/>
        <v xml:space="preserve">  </v>
      </c>
      <c r="K56" s="53"/>
      <c r="L56" s="46"/>
      <c r="O56" s="22"/>
      <c r="P56" s="22"/>
    </row>
    <row r="57" spans="1:16" ht="13.5" customHeight="1" x14ac:dyDescent="0.2">
      <c r="A57" s="1"/>
      <c r="B57" s="1"/>
      <c r="C57" s="41">
        <v>10021121</v>
      </c>
      <c r="D57" s="1" t="s">
        <v>19</v>
      </c>
      <c r="E57" s="1"/>
      <c r="F57" s="2"/>
      <c r="G57" s="2"/>
      <c r="H57" s="17">
        <v>100</v>
      </c>
      <c r="I57" s="28">
        <v>952</v>
      </c>
      <c r="J57" s="18" t="str">
        <f t="shared" si="1"/>
        <v xml:space="preserve">  </v>
      </c>
      <c r="K57" s="53"/>
      <c r="L57" s="46"/>
    </row>
    <row r="58" spans="1:16" ht="13.5" customHeight="1" x14ac:dyDescent="0.2">
      <c r="A58" s="1"/>
      <c r="B58" s="13"/>
      <c r="C58" s="41">
        <v>10021123</v>
      </c>
      <c r="D58" s="1" t="s">
        <v>21</v>
      </c>
      <c r="E58" s="2"/>
      <c r="F58" s="20"/>
      <c r="G58" s="20"/>
      <c r="H58" s="17">
        <v>125</v>
      </c>
      <c r="I58" s="28">
        <v>1125</v>
      </c>
      <c r="J58" s="18" t="str">
        <f t="shared" si="1"/>
        <v xml:space="preserve">  </v>
      </c>
      <c r="K58" s="53"/>
      <c r="L58" s="46"/>
    </row>
    <row r="59" spans="1:16" ht="9" customHeight="1" x14ac:dyDescent="0.2">
      <c r="A59" s="1"/>
      <c r="B59" s="13"/>
      <c r="D59" s="1"/>
      <c r="E59" s="2"/>
      <c r="F59" s="20"/>
      <c r="G59" s="20"/>
      <c r="H59" s="17" t="s">
        <v>53</v>
      </c>
      <c r="I59" s="28"/>
      <c r="J59" s="18"/>
      <c r="K59" s="53"/>
      <c r="L59" s="46"/>
    </row>
    <row r="60" spans="1:16" ht="13.5" customHeight="1" x14ac:dyDescent="0.2">
      <c r="A60" s="1"/>
      <c r="B60" s="1"/>
      <c r="C60" s="41">
        <v>10021127</v>
      </c>
      <c r="D60" s="1" t="s">
        <v>30</v>
      </c>
      <c r="E60" s="1"/>
      <c r="F60" s="2"/>
      <c r="G60" s="2"/>
      <c r="H60" s="17">
        <v>105.75</v>
      </c>
      <c r="I60" s="28">
        <v>880</v>
      </c>
      <c r="J60" s="18" t="str">
        <f>IF($J$8&gt;0,H60*(100%-$J$8),CLEAN("  "))</f>
        <v xml:space="preserve">  </v>
      </c>
      <c r="K60" s="53"/>
      <c r="L60" s="46"/>
    </row>
    <row r="61" spans="1:16" ht="12.75" customHeight="1" x14ac:dyDescent="0.2">
      <c r="A61" s="1"/>
      <c r="B61" s="13"/>
      <c r="D61" s="1"/>
      <c r="E61" s="2"/>
      <c r="F61" s="20"/>
      <c r="G61" s="20"/>
      <c r="H61" s="17"/>
      <c r="I61" s="28"/>
      <c r="J61" s="18"/>
      <c r="K61" s="53"/>
      <c r="L61" s="46"/>
    </row>
    <row r="62" spans="1:16" ht="13.5" customHeight="1" x14ac:dyDescent="0.2">
      <c r="A62" s="1"/>
      <c r="B62" s="1"/>
      <c r="D62" s="1"/>
      <c r="E62" s="1"/>
      <c r="F62" s="2"/>
      <c r="G62" s="2"/>
      <c r="H62" s="17"/>
      <c r="I62" s="28"/>
      <c r="J62" s="18"/>
      <c r="K62" s="53"/>
      <c r="L62" s="46"/>
    </row>
    <row r="63" spans="1:16" ht="13.5" customHeight="1" x14ac:dyDescent="0.2">
      <c r="A63" s="1"/>
      <c r="B63" s="1"/>
      <c r="D63" s="1"/>
      <c r="E63" s="1"/>
      <c r="F63" s="2"/>
      <c r="G63" s="2"/>
      <c r="H63" s="17"/>
      <c r="I63" s="28"/>
      <c r="J63" s="18"/>
      <c r="K63" s="53"/>
      <c r="L63" s="46"/>
    </row>
    <row r="64" spans="1:16" x14ac:dyDescent="0.2">
      <c r="A64" s="13" t="s">
        <v>37</v>
      </c>
      <c r="B64" s="13"/>
      <c r="D64" s="2"/>
      <c r="E64" s="2"/>
      <c r="F64" s="20"/>
      <c r="G64" s="20"/>
      <c r="H64" s="17"/>
      <c r="I64" s="28"/>
      <c r="J64" s="18"/>
      <c r="K64" s="53"/>
      <c r="L64" s="46"/>
    </row>
    <row r="65" spans="1:12" x14ac:dyDescent="0.2">
      <c r="A65" s="13"/>
      <c r="B65" s="13"/>
      <c r="D65" s="2"/>
      <c r="E65" s="2"/>
      <c r="F65" s="20"/>
      <c r="G65" s="20"/>
      <c r="H65" s="17"/>
      <c r="I65" s="28"/>
      <c r="J65" s="18"/>
      <c r="K65" s="53"/>
      <c r="L65" s="46"/>
    </row>
    <row r="66" spans="1:12" x14ac:dyDescent="0.2">
      <c r="A66" s="13"/>
      <c r="B66" s="13"/>
      <c r="D66" s="2"/>
      <c r="E66" s="2"/>
      <c r="F66" s="20"/>
      <c r="G66" s="20"/>
      <c r="H66" s="17"/>
      <c r="I66" s="28"/>
      <c r="J66" s="18"/>
      <c r="K66" s="53"/>
      <c r="L66" s="46"/>
    </row>
    <row r="67" spans="1:12" ht="13.5" customHeight="1" x14ac:dyDescent="0.2">
      <c r="C67" s="41">
        <v>10036867</v>
      </c>
      <c r="D67" s="1" t="s">
        <v>57</v>
      </c>
      <c r="H67" s="17">
        <v>68</v>
      </c>
      <c r="I67" s="28">
        <v>260</v>
      </c>
      <c r="J67" s="18" t="str">
        <f>IF($J$8&gt;0,H67*(100%-$J$8),CLEAN("  "))</f>
        <v xml:space="preserve">  </v>
      </c>
      <c r="K67" s="53"/>
      <c r="L67" s="46"/>
    </row>
    <row r="68" spans="1:12" ht="13.5" customHeight="1" x14ac:dyDescent="0.2">
      <c r="D68" s="1"/>
      <c r="H68" s="17" t="s">
        <v>53</v>
      </c>
      <c r="I68" s="28"/>
      <c r="J68" s="18"/>
      <c r="K68" s="53"/>
      <c r="L68" s="46"/>
    </row>
    <row r="69" spans="1:12" ht="13.5" customHeight="1" x14ac:dyDescent="0.2">
      <c r="D69" s="1"/>
      <c r="H69" s="17" t="s">
        <v>53</v>
      </c>
      <c r="I69" s="28"/>
      <c r="J69" s="18"/>
      <c r="K69" s="53"/>
      <c r="L69" s="46"/>
    </row>
    <row r="70" spans="1:12" ht="13.5" customHeight="1" x14ac:dyDescent="0.2">
      <c r="C70" s="41">
        <v>10036870</v>
      </c>
      <c r="D70" s="1" t="s">
        <v>58</v>
      </c>
      <c r="E70" s="1"/>
      <c r="F70" s="2"/>
      <c r="G70" s="2"/>
      <c r="H70" s="17">
        <v>90</v>
      </c>
      <c r="I70" s="28">
        <v>492</v>
      </c>
      <c r="J70" s="18" t="str">
        <f>IF($J$8&gt;0,H70*(100%-$J$8),CLEAN("  "))</f>
        <v xml:space="preserve">  </v>
      </c>
      <c r="K70" s="53"/>
      <c r="L70" s="46"/>
    </row>
    <row r="71" spans="1:12" ht="13.5" customHeight="1" x14ac:dyDescent="0.2">
      <c r="A71" s="1"/>
      <c r="B71" s="1"/>
      <c r="C71" s="41">
        <v>10036878</v>
      </c>
      <c r="D71" s="1" t="s">
        <v>59</v>
      </c>
      <c r="E71" s="1"/>
      <c r="F71" s="2"/>
      <c r="G71" s="2"/>
      <c r="H71" s="17">
        <v>117.67</v>
      </c>
      <c r="I71" s="28">
        <v>665</v>
      </c>
      <c r="J71" s="18" t="str">
        <f>IF($J$8&gt;0,H71*(100%-$J$8),CLEAN("  "))</f>
        <v xml:space="preserve">  </v>
      </c>
      <c r="K71" s="53"/>
      <c r="L71" s="46"/>
    </row>
    <row r="72" spans="1:12" ht="13.5" customHeight="1" x14ac:dyDescent="0.2">
      <c r="A72" s="1"/>
      <c r="B72" s="1"/>
      <c r="L72" s="46"/>
    </row>
    <row r="73" spans="1:12" ht="13.5" customHeight="1" x14ac:dyDescent="0.2">
      <c r="A73" s="1"/>
      <c r="B73" s="1"/>
      <c r="D73" s="1"/>
      <c r="E73" s="1"/>
      <c r="F73" s="2"/>
      <c r="G73" s="2"/>
      <c r="H73" s="17"/>
      <c r="I73" s="28"/>
      <c r="J73" s="18"/>
      <c r="K73" s="53"/>
      <c r="L73" s="46"/>
    </row>
    <row r="74" spans="1:12" ht="13.5" customHeight="1" x14ac:dyDescent="0.2">
      <c r="A74" s="1"/>
      <c r="B74" s="1"/>
      <c r="C74" s="41">
        <v>10082014</v>
      </c>
      <c r="D74" s="1" t="s">
        <v>54</v>
      </c>
      <c r="E74" s="1"/>
      <c r="F74" s="2"/>
      <c r="G74" s="2"/>
      <c r="H74" s="17">
        <v>96</v>
      </c>
      <c r="I74" s="28"/>
      <c r="J74" s="18" t="str">
        <f>IF($J$8&gt;0,H74*(100%-$J$8),CLEAN("  "))</f>
        <v xml:space="preserve">  </v>
      </c>
      <c r="K74" s="53"/>
      <c r="L74" s="46"/>
    </row>
    <row r="75" spans="1:12" ht="13.5" customHeight="1" x14ac:dyDescent="0.2">
      <c r="A75" s="1"/>
      <c r="B75" s="1"/>
      <c r="C75" s="41" t="s">
        <v>64</v>
      </c>
      <c r="D75" s="1" t="s">
        <v>65</v>
      </c>
      <c r="E75" s="1"/>
      <c r="F75" s="2"/>
      <c r="G75" s="2"/>
      <c r="H75" s="17">
        <v>96</v>
      </c>
      <c r="I75" s="28"/>
      <c r="J75" s="18" t="str">
        <f>IF($J$8&gt;0,H75*(100%-$J$8),CLEAN("  "))</f>
        <v xml:space="preserve">  </v>
      </c>
      <c r="K75" s="53"/>
      <c r="L75" s="46"/>
    </row>
    <row r="76" spans="1:12" ht="13.5" customHeight="1" x14ac:dyDescent="0.2">
      <c r="A76" s="1"/>
      <c r="B76" s="1"/>
      <c r="D76" s="1"/>
      <c r="E76" s="1"/>
      <c r="F76" s="2"/>
      <c r="G76" s="2"/>
      <c r="H76" s="17"/>
      <c r="I76" s="28"/>
      <c r="J76" s="18"/>
      <c r="K76" s="53"/>
      <c r="L76" s="46"/>
    </row>
    <row r="77" spans="1:12" ht="13.5" customHeight="1" x14ac:dyDescent="0.2">
      <c r="A77" s="1"/>
      <c r="B77" s="1"/>
      <c r="D77" s="1"/>
      <c r="E77" s="1"/>
      <c r="F77" s="2"/>
      <c r="G77" s="2"/>
      <c r="H77" s="17" t="s">
        <v>53</v>
      </c>
      <c r="I77" s="28"/>
      <c r="J77" s="18"/>
      <c r="K77" s="53"/>
      <c r="L77" s="46"/>
    </row>
    <row r="78" spans="1:12" ht="13.5" customHeight="1" x14ac:dyDescent="0.2">
      <c r="A78" s="1"/>
      <c r="B78" s="13"/>
      <c r="C78" s="41">
        <v>10036926</v>
      </c>
      <c r="D78" s="1" t="s">
        <v>45</v>
      </c>
      <c r="H78" s="17">
        <v>82</v>
      </c>
      <c r="I78" s="28">
        <v>2260</v>
      </c>
      <c r="J78" s="18" t="str">
        <f>IF($J$8&gt;0,H78*(100%-$J$8),CLEAN("  "))</f>
        <v xml:space="preserve">  </v>
      </c>
      <c r="K78" s="53"/>
      <c r="L78" s="46"/>
    </row>
    <row r="79" spans="1:12" ht="13.5" customHeight="1" x14ac:dyDescent="0.2">
      <c r="A79" s="1"/>
      <c r="B79" s="13"/>
      <c r="C79" s="41">
        <v>10036894</v>
      </c>
      <c r="D79" s="1" t="s">
        <v>46</v>
      </c>
      <c r="E79" s="2"/>
      <c r="F79" s="20"/>
      <c r="G79" s="20"/>
      <c r="H79" s="17">
        <v>242</v>
      </c>
      <c r="I79" s="28">
        <v>2600</v>
      </c>
      <c r="J79" s="18" t="str">
        <f>IF($J$8&gt;0,H79*(100%-$J$8),CLEAN("  "))</f>
        <v xml:space="preserve">  </v>
      </c>
      <c r="K79" s="53"/>
      <c r="L79" s="46"/>
    </row>
    <row r="80" spans="1:12" ht="13.5" customHeight="1" x14ac:dyDescent="0.2">
      <c r="A80" s="1"/>
      <c r="B80" s="1"/>
      <c r="F80" s="3"/>
      <c r="G80" s="3"/>
      <c r="H80" s="3" t="s">
        <v>53</v>
      </c>
      <c r="K80" s="53"/>
      <c r="L80" s="46"/>
    </row>
    <row r="81" spans="1:16" ht="13.5" customHeight="1" x14ac:dyDescent="0.2">
      <c r="A81" s="1"/>
      <c r="B81" s="1"/>
      <c r="C81" s="41">
        <v>10036915</v>
      </c>
      <c r="D81" s="1" t="s">
        <v>26</v>
      </c>
      <c r="E81" s="1"/>
      <c r="F81" s="2"/>
      <c r="G81" s="2"/>
      <c r="H81" s="17">
        <v>75</v>
      </c>
      <c r="I81" s="28">
        <v>748</v>
      </c>
      <c r="J81" s="18" t="str">
        <f>IF($J$8&gt;0,H81*(100%-$J$8),CLEAN("  "))</f>
        <v xml:space="preserve">  </v>
      </c>
      <c r="K81" s="53"/>
      <c r="L81" s="46"/>
      <c r="O81" s="22"/>
      <c r="P81" s="22"/>
    </row>
    <row r="82" spans="1:16" ht="13.5" customHeight="1" x14ac:dyDescent="0.2">
      <c r="A82" s="1"/>
      <c r="B82" s="13"/>
      <c r="E82" s="2"/>
      <c r="F82" s="20"/>
      <c r="G82" s="20"/>
      <c r="H82" s="17" t="s">
        <v>53</v>
      </c>
      <c r="I82" s="28"/>
      <c r="J82" s="18"/>
      <c r="K82" s="53"/>
      <c r="L82" s="46"/>
    </row>
    <row r="83" spans="1:16" ht="13.5" customHeight="1" x14ac:dyDescent="0.2">
      <c r="A83" s="1"/>
      <c r="B83" s="13"/>
      <c r="D83" s="13" t="s">
        <v>36</v>
      </c>
      <c r="E83" s="2"/>
      <c r="F83" s="20"/>
      <c r="G83" s="20"/>
      <c r="H83" s="17"/>
      <c r="I83" s="28"/>
      <c r="J83" s="18"/>
      <c r="K83" s="53"/>
      <c r="L83" s="46"/>
    </row>
    <row r="84" spans="1:16" ht="13.5" customHeight="1" x14ac:dyDescent="0.2">
      <c r="A84" s="1"/>
      <c r="B84" s="13"/>
      <c r="D84" s="13"/>
      <c r="E84" s="2"/>
      <c r="F84" s="20"/>
      <c r="G84" s="20"/>
      <c r="H84" s="17" t="s">
        <v>53</v>
      </c>
      <c r="I84" s="28"/>
      <c r="J84" s="18"/>
      <c r="K84" s="53"/>
      <c r="L84" s="46"/>
    </row>
    <row r="85" spans="1:16" ht="13.5" customHeight="1" x14ac:dyDescent="0.2">
      <c r="A85" s="1"/>
      <c r="B85" s="13"/>
      <c r="C85" s="41">
        <v>10079030</v>
      </c>
      <c r="D85" s="1" t="s">
        <v>60</v>
      </c>
      <c r="E85" s="2"/>
      <c r="F85" s="20"/>
      <c r="G85" s="20"/>
      <c r="H85" s="17">
        <v>435</v>
      </c>
      <c r="I85" s="28"/>
      <c r="J85" s="18" t="str">
        <f>IF($J$8&gt;0,H85*(100%-$J$8),CLEAN("  "))</f>
        <v xml:space="preserve">  </v>
      </c>
      <c r="K85" s="53"/>
      <c r="L85" s="46"/>
    </row>
    <row r="86" spans="1:16" ht="13.5" customHeight="1" x14ac:dyDescent="0.2">
      <c r="A86" s="1"/>
      <c r="B86" s="13"/>
      <c r="D86" s="13"/>
      <c r="E86" s="2"/>
      <c r="F86" s="20"/>
      <c r="G86" s="20"/>
      <c r="H86" s="17"/>
      <c r="I86" s="28"/>
      <c r="J86" s="18"/>
      <c r="K86" s="53"/>
      <c r="L86" s="46"/>
    </row>
    <row r="87" spans="1:16" ht="13.5" customHeight="1" x14ac:dyDescent="0.2">
      <c r="A87" s="1"/>
      <c r="B87" s="1"/>
      <c r="H87" s="17" t="s">
        <v>53</v>
      </c>
      <c r="I87" s="28"/>
      <c r="J87" s="18"/>
      <c r="K87" s="53"/>
      <c r="L87" s="46"/>
    </row>
    <row r="88" spans="1:16" ht="13.5" customHeight="1" x14ac:dyDescent="0.2">
      <c r="A88" s="13" t="s">
        <v>5</v>
      </c>
      <c r="B88" s="13"/>
      <c r="D88" s="1"/>
      <c r="E88" s="2"/>
      <c r="F88"/>
      <c r="G88" s="20"/>
      <c r="H88" s="17" t="s">
        <v>53</v>
      </c>
      <c r="I88" s="28"/>
      <c r="J88" s="18"/>
      <c r="K88" s="53"/>
      <c r="L88" s="46"/>
    </row>
    <row r="89" spans="1:16" ht="13.5" customHeight="1" x14ac:dyDescent="0.2">
      <c r="A89" s="13"/>
      <c r="B89" s="13"/>
      <c r="D89" s="1"/>
      <c r="E89" s="2"/>
      <c r="F89" s="20"/>
      <c r="G89" s="20"/>
      <c r="H89" s="17" t="s">
        <v>53</v>
      </c>
      <c r="I89" s="28"/>
      <c r="J89" s="18"/>
      <c r="K89" s="53"/>
      <c r="L89" s="46"/>
    </row>
    <row r="90" spans="1:16" ht="13.5" customHeight="1" x14ac:dyDescent="0.2">
      <c r="A90" s="1"/>
      <c r="B90" s="13"/>
      <c r="C90" s="41">
        <v>10021128</v>
      </c>
      <c r="D90" s="1" t="s">
        <v>7</v>
      </c>
      <c r="E90" s="2"/>
      <c r="F90" s="20"/>
      <c r="G90" s="20"/>
      <c r="H90" s="17">
        <v>66.66</v>
      </c>
      <c r="I90" s="28">
        <v>465</v>
      </c>
      <c r="J90" s="18" t="str">
        <f>IF($J$8&gt;0,H90*(100%-$J$8),CLEAN("  "))</f>
        <v xml:space="preserve">  </v>
      </c>
      <c r="K90" s="53"/>
      <c r="L90" s="46"/>
      <c r="O90" s="22"/>
    </row>
    <row r="91" spans="1:16" ht="13.5" customHeight="1" x14ac:dyDescent="0.2">
      <c r="A91" s="1"/>
      <c r="B91" s="13"/>
      <c r="D91" s="1"/>
      <c r="E91" s="2"/>
      <c r="F91" s="20"/>
      <c r="G91" s="20"/>
      <c r="H91" s="17"/>
      <c r="I91" s="28"/>
      <c r="J91" s="18"/>
      <c r="K91" s="53"/>
      <c r="L91" s="46"/>
      <c r="O91" s="22"/>
    </row>
    <row r="92" spans="1:16" ht="13.5" customHeight="1" x14ac:dyDescent="0.2">
      <c r="A92" s="1"/>
      <c r="B92" s="13"/>
      <c r="D92" s="1"/>
      <c r="E92" s="2"/>
      <c r="F92" s="20"/>
      <c r="G92" s="20"/>
      <c r="H92" s="17"/>
      <c r="I92" s="28"/>
      <c r="J92" s="18"/>
      <c r="K92" s="53"/>
      <c r="L92" s="46"/>
      <c r="O92" s="22"/>
    </row>
    <row r="93" spans="1:16" x14ac:dyDescent="0.2">
      <c r="A93" s="13" t="s">
        <v>6</v>
      </c>
      <c r="B93" s="13"/>
      <c r="D93" s="14"/>
      <c r="E93" s="14"/>
      <c r="F93" s="14"/>
      <c r="G93" s="15"/>
      <c r="H93" s="17"/>
      <c r="I93" s="28"/>
      <c r="J93" s="16"/>
      <c r="K93" s="53"/>
      <c r="L93" s="46"/>
    </row>
    <row r="94" spans="1:16" x14ac:dyDescent="0.2">
      <c r="A94" s="13"/>
      <c r="B94" s="13"/>
      <c r="D94" s="14"/>
      <c r="E94" s="14"/>
      <c r="F94" s="14"/>
      <c r="G94" s="15"/>
      <c r="H94" s="17"/>
      <c r="I94" s="28"/>
      <c r="J94" s="16"/>
      <c r="K94" s="53"/>
      <c r="L94" s="46"/>
    </row>
    <row r="95" spans="1:16" x14ac:dyDescent="0.2">
      <c r="A95" s="13"/>
      <c r="B95" s="13"/>
      <c r="C95" s="41" t="s">
        <v>55</v>
      </c>
      <c r="D95" s="19" t="s">
        <v>56</v>
      </c>
      <c r="E95" s="14"/>
      <c r="F95" s="14"/>
      <c r="G95" s="15"/>
      <c r="H95" s="17">
        <v>37.21</v>
      </c>
      <c r="I95" s="28">
        <v>397</v>
      </c>
      <c r="J95" s="18" t="str">
        <f>IF($J$8&gt;0,H95*(100%-$J$8),CLEAN("  "))</f>
        <v xml:space="preserve">  </v>
      </c>
      <c r="K95" s="53"/>
      <c r="L95" s="46"/>
    </row>
    <row r="96" spans="1:16" x14ac:dyDescent="0.2">
      <c r="A96" s="13"/>
      <c r="B96" s="13"/>
      <c r="C96" s="41" t="s">
        <v>47</v>
      </c>
      <c r="D96" s="19" t="s">
        <v>24</v>
      </c>
      <c r="E96" s="14"/>
      <c r="F96" s="14"/>
      <c r="G96" s="15"/>
      <c r="H96" s="17">
        <v>38.11</v>
      </c>
      <c r="I96" s="28">
        <v>397</v>
      </c>
      <c r="J96" s="18" t="str">
        <f>IF($J$8&gt;0,H96*(100%-$J$8),CLEAN("  "))</f>
        <v xml:space="preserve">  </v>
      </c>
      <c r="K96" s="53"/>
      <c r="L96" s="46"/>
    </row>
    <row r="97" spans="1:17" x14ac:dyDescent="0.2">
      <c r="A97" s="13"/>
      <c r="B97" s="13"/>
      <c r="D97" s="14"/>
      <c r="E97" s="14"/>
      <c r="F97" s="14"/>
      <c r="G97" s="15"/>
      <c r="H97" s="17"/>
      <c r="I97" s="29"/>
      <c r="J97" s="16"/>
      <c r="K97" s="53"/>
      <c r="L97" s="46"/>
    </row>
    <row r="98" spans="1:17" x14ac:dyDescent="0.2">
      <c r="A98" s="13"/>
      <c r="B98" s="13"/>
      <c r="C98" s="41">
        <v>10029671</v>
      </c>
      <c r="D98" s="19" t="s">
        <v>22</v>
      </c>
      <c r="E98" s="14"/>
      <c r="F98" s="14"/>
      <c r="G98" s="15"/>
      <c r="H98" s="17">
        <v>32</v>
      </c>
      <c r="I98" s="28">
        <v>334</v>
      </c>
      <c r="J98" s="18" t="str">
        <f>IF($J$8&gt;0,H98*(100%-$J$8),CLEAN("  "))</f>
        <v xml:space="preserve">  </v>
      </c>
      <c r="K98" s="53"/>
      <c r="L98" s="46"/>
    </row>
    <row r="99" spans="1:17" x14ac:dyDescent="0.2">
      <c r="A99" s="13"/>
      <c r="B99" s="13"/>
      <c r="C99" s="41">
        <v>10029673</v>
      </c>
      <c r="D99" s="19" t="s">
        <v>23</v>
      </c>
      <c r="E99" s="14"/>
      <c r="F99" s="14"/>
      <c r="G99" s="15"/>
      <c r="H99" s="17">
        <v>32</v>
      </c>
      <c r="I99" s="28">
        <v>334</v>
      </c>
      <c r="J99" s="18" t="str">
        <f>IF($J$8&gt;0,H99*(100%-$J$8),CLEAN("  "))</f>
        <v xml:space="preserve">  </v>
      </c>
      <c r="K99" s="53"/>
      <c r="L99" s="46"/>
    </row>
    <row r="100" spans="1:17" x14ac:dyDescent="0.2">
      <c r="A100" s="13"/>
      <c r="B100" s="13"/>
      <c r="D100" s="14"/>
      <c r="E100" s="14"/>
      <c r="F100" s="14"/>
      <c r="G100" s="15"/>
      <c r="H100" s="17"/>
      <c r="I100" s="28"/>
      <c r="J100" s="16"/>
      <c r="K100" s="53"/>
      <c r="L100" s="46"/>
    </row>
    <row r="101" spans="1:17" x14ac:dyDescent="0.2">
      <c r="A101" s="13"/>
      <c r="B101" s="13"/>
      <c r="C101" s="47">
        <v>69011021</v>
      </c>
      <c r="D101" s="19" t="s">
        <v>51</v>
      </c>
      <c r="E101" s="14"/>
      <c r="F101" s="14"/>
      <c r="G101" s="15"/>
      <c r="H101" s="17">
        <v>22.17</v>
      </c>
      <c r="I101" s="28">
        <v>334</v>
      </c>
      <c r="J101" s="18" t="str">
        <f>IF($J$8&gt;0,H101*(100%-$J$8),CLEAN("  "))</f>
        <v xml:space="preserve">  </v>
      </c>
      <c r="K101" s="53"/>
      <c r="L101" s="46"/>
    </row>
    <row r="102" spans="1:17" x14ac:dyDescent="0.2">
      <c r="A102" s="13"/>
      <c r="B102" s="13"/>
      <c r="C102" s="47">
        <v>69011022</v>
      </c>
      <c r="D102" s="19" t="s">
        <v>52</v>
      </c>
      <c r="E102" s="14"/>
      <c r="F102" s="14"/>
      <c r="G102" s="15"/>
      <c r="H102" s="17">
        <v>22.17</v>
      </c>
      <c r="I102" s="28">
        <v>334</v>
      </c>
      <c r="J102" s="18" t="str">
        <f>IF($J$8&gt;0,H102*(100%-$J$8),CLEAN("  "))</f>
        <v xml:space="preserve">  </v>
      </c>
      <c r="K102" s="53"/>
      <c r="L102" s="46"/>
    </row>
    <row r="103" spans="1:17" x14ac:dyDescent="0.2">
      <c r="A103" s="13"/>
      <c r="B103" s="13"/>
      <c r="D103" s="14"/>
      <c r="E103" s="14"/>
      <c r="F103" s="14"/>
      <c r="G103" s="15"/>
      <c r="H103" s="17"/>
      <c r="I103" s="28"/>
      <c r="J103" s="16"/>
      <c r="K103" s="53"/>
      <c r="L103" s="46"/>
    </row>
    <row r="104" spans="1:17" ht="13.5" customHeight="1" x14ac:dyDescent="0.2">
      <c r="A104" s="1"/>
      <c r="B104" s="1"/>
      <c r="D104" s="1"/>
      <c r="E104" s="1"/>
      <c r="F104" s="2"/>
      <c r="G104" s="2"/>
      <c r="H104" s="17"/>
      <c r="I104" s="28"/>
      <c r="J104" s="18"/>
      <c r="K104" s="53"/>
      <c r="L104" s="46"/>
      <c r="O104" s="22"/>
      <c r="P104" s="22"/>
    </row>
    <row r="105" spans="1:17" ht="13.5" customHeight="1" x14ac:dyDescent="0.2">
      <c r="A105" s="13" t="s">
        <v>20</v>
      </c>
      <c r="B105" s="1"/>
      <c r="D105" s="1"/>
      <c r="E105" s="1"/>
      <c r="F105" s="2"/>
      <c r="G105" s="2"/>
      <c r="H105" s="17"/>
      <c r="I105" s="28"/>
      <c r="J105" s="18"/>
      <c r="K105" s="53"/>
      <c r="L105" s="46"/>
    </row>
    <row r="106" spans="1:17" ht="13.5" customHeight="1" x14ac:dyDescent="0.2">
      <c r="A106" s="13"/>
      <c r="B106" s="1"/>
      <c r="D106" s="1"/>
      <c r="E106" s="1"/>
      <c r="F106" s="2"/>
      <c r="G106" s="2"/>
      <c r="H106" s="17"/>
      <c r="I106" s="28"/>
      <c r="J106" s="18"/>
      <c r="K106" s="53"/>
      <c r="L106" s="46"/>
    </row>
    <row r="107" spans="1:17" x14ac:dyDescent="0.2">
      <c r="A107" s="1"/>
      <c r="B107" s="1"/>
      <c r="D107" s="1"/>
      <c r="E107" s="1"/>
      <c r="F107" s="2"/>
      <c r="G107" s="2"/>
      <c r="H107" s="17"/>
      <c r="I107" s="28"/>
      <c r="J107" s="18"/>
      <c r="K107" s="53"/>
      <c r="L107" s="46"/>
      <c r="Q107" s="22"/>
    </row>
    <row r="108" spans="1:17" x14ac:dyDescent="0.2">
      <c r="A108" s="1"/>
      <c r="B108" s="1"/>
      <c r="C108" s="41">
        <v>9570003</v>
      </c>
      <c r="D108" s="1" t="s">
        <v>48</v>
      </c>
      <c r="E108" s="1"/>
      <c r="F108" s="2"/>
      <c r="G108" s="2"/>
      <c r="H108" s="17">
        <v>32.71</v>
      </c>
      <c r="I108" s="28">
        <v>345</v>
      </c>
      <c r="J108" s="18" t="str">
        <f>IF($J$8&gt;0,H108*(100%-$J$8),CLEAN("  "))</f>
        <v xml:space="preserve">  </v>
      </c>
      <c r="K108" s="53"/>
      <c r="L108" s="46"/>
    </row>
    <row r="109" spans="1:17" x14ac:dyDescent="0.2">
      <c r="A109" s="1"/>
      <c r="B109" s="1"/>
      <c r="D109" s="1"/>
      <c r="E109" s="1"/>
      <c r="F109" s="2"/>
      <c r="G109" s="2"/>
      <c r="H109" s="17"/>
      <c r="I109" s="28"/>
      <c r="J109" s="18"/>
      <c r="K109" s="53"/>
    </row>
    <row r="110" spans="1:17" x14ac:dyDescent="0.2">
      <c r="A110" s="13"/>
      <c r="B110" s="13"/>
      <c r="D110" s="1"/>
      <c r="E110" s="1"/>
      <c r="F110" s="2"/>
      <c r="G110" s="2"/>
      <c r="H110" s="17"/>
      <c r="I110" s="28"/>
      <c r="J110" s="18"/>
      <c r="K110" s="53"/>
    </row>
    <row r="111" spans="1:17" x14ac:dyDescent="0.2">
      <c r="A111" s="1"/>
      <c r="B111" s="1"/>
      <c r="D111" s="1"/>
      <c r="E111" s="1"/>
      <c r="F111" s="2"/>
      <c r="G111" s="2"/>
      <c r="H111" s="17"/>
      <c r="I111" s="17"/>
      <c r="J111" s="18"/>
      <c r="K111" s="53"/>
    </row>
    <row r="112" spans="1:17" x14ac:dyDescent="0.2">
      <c r="A112" s="1"/>
      <c r="B112" s="1"/>
      <c r="D112" s="1"/>
      <c r="E112" s="1"/>
      <c r="F112" s="2"/>
      <c r="G112" s="2"/>
      <c r="H112" s="17"/>
      <c r="I112" s="17"/>
      <c r="J112" s="18"/>
      <c r="K112" s="53"/>
      <c r="P112" s="22"/>
    </row>
    <row r="113" spans="1:11" hidden="1" x14ac:dyDescent="0.2">
      <c r="A113" s="1"/>
      <c r="B113" s="1"/>
      <c r="D113" s="1"/>
      <c r="E113" s="1"/>
      <c r="F113" s="2"/>
      <c r="G113" s="2"/>
      <c r="H113" s="2"/>
      <c r="I113" s="1"/>
      <c r="J113" s="18"/>
      <c r="K113" s="53"/>
    </row>
    <row r="114" spans="1:11" hidden="1" x14ac:dyDescent="0.2">
      <c r="A114" s="1"/>
      <c r="B114" s="1"/>
      <c r="D114" s="1"/>
      <c r="E114" s="1"/>
      <c r="F114" s="2"/>
      <c r="G114" s="2"/>
      <c r="H114" s="2"/>
      <c r="I114" s="1"/>
      <c r="J114" s="18"/>
      <c r="K114" s="53"/>
    </row>
    <row r="115" spans="1:11" hidden="1" x14ac:dyDescent="0.2">
      <c r="A115" s="1"/>
      <c r="B115" s="1"/>
      <c r="D115" s="1"/>
      <c r="E115" s="1"/>
      <c r="F115" s="2"/>
      <c r="G115" s="2"/>
      <c r="H115" s="2"/>
      <c r="I115" s="1"/>
      <c r="J115" s="18"/>
      <c r="K115" s="53"/>
    </row>
    <row r="116" spans="1:11" x14ac:dyDescent="0.2"/>
    <row r="117" spans="1:11" x14ac:dyDescent="0.2"/>
    <row r="118" spans="1:11" x14ac:dyDescent="0.2"/>
    <row r="119" spans="1:11" x14ac:dyDescent="0.2"/>
    <row r="120" spans="1:11" x14ac:dyDescent="0.2"/>
    <row r="121" spans="1:11" x14ac:dyDescent="0.2"/>
    <row r="122" spans="1:11" x14ac:dyDescent="0.2"/>
    <row r="123" spans="1:11" x14ac:dyDescent="0.2"/>
    <row r="124" spans="1:11" x14ac:dyDescent="0.2"/>
    <row r="125" spans="1:11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61" x14ac:dyDescent="0.2"/>
    <row r="162" x14ac:dyDescent="0.2"/>
    <row r="173" x14ac:dyDescent="0.2"/>
    <row r="174" x14ac:dyDescent="0.2"/>
    <row r="175" x14ac:dyDescent="0.2"/>
    <row r="176" x14ac:dyDescent="0.2"/>
  </sheetData>
  <sheetProtection algorithmName="SHA-512" hashValue="QRald6ItNkBdZG87cphXO1dPKBrCqsBzulmgwKVo5CWhf5WTdcWD0i5XRTKVFJtW5aIHDY70AZHETjI0qGx73A==" saltValue="fQpWqmKOC6ht6I+jRDH5Yg==" spinCount="100000" sheet="1" objects="1" scenarios="1" selectLockedCells="1"/>
  <mergeCells count="7">
    <mergeCell ref="A9:B10"/>
    <mergeCell ref="I9:I10"/>
    <mergeCell ref="G9:G10"/>
    <mergeCell ref="C9:C10"/>
    <mergeCell ref="D9:D10"/>
    <mergeCell ref="E9:E10"/>
    <mergeCell ref="F9:F10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81" fitToHeight="0" orientation="portrait" horizontalDpi="4294967292" r:id="rId2"/>
  <headerFooter alignWithMargins="0">
    <oddHeader xml:space="preserve">&amp;R              </oddHeader>
    <oddFooter>&amp;C&amp;P  /  &amp;N&amp;RHekamerk OÜ</oddFooter>
  </headerFooter>
  <rowBreaks count="1" manualBreakCount="1">
    <brk id="62" max="16383" man="1"/>
  </rowBreaks>
  <colBreaks count="1" manualBreakCount="1">
    <brk id="13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Leht1</vt:lpstr>
      <vt:lpstr>Leht1!Print_Area</vt:lpstr>
      <vt:lpstr>Leht1!Print_Titles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PÕRANDAKÜTTE AUTOMAATIKA</dc:title>
  <dc:creator>HEKAMERK</dc:creator>
  <dc:description>HEKAMERK</dc:description>
  <cp:lastModifiedBy>Paul Ööbik</cp:lastModifiedBy>
  <cp:lastPrinted>2021-01-26T09:27:25Z</cp:lastPrinted>
  <dcterms:created xsi:type="dcterms:W3CDTF">2006-05-06T16:38:56Z</dcterms:created>
  <dcterms:modified xsi:type="dcterms:W3CDTF">2023-12-12T10:30:08Z</dcterms:modified>
  <cp:category>HINNAKIRI</cp:category>
</cp:coreProperties>
</file>