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paul\Desktop\"/>
    </mc:Choice>
  </mc:AlternateContent>
  <xr:revisionPtr revIDLastSave="0" documentId="13_ncr:1_{CC355E26-94D5-44B4-98A1-CAEED1DD8DA1}" xr6:coauthVersionLast="47" xr6:coauthVersionMax="47" xr10:uidLastSave="{00000000-0000-0000-0000-000000000000}"/>
  <workbookProtection workbookPassword="E0D7" lockStructure="1"/>
  <bookViews>
    <workbookView xWindow="-120" yWindow="-120" windowWidth="29040" windowHeight="15840" xr2:uid="{00000000-000D-0000-FFFF-FFFF00000000}"/>
  </bookViews>
  <sheets>
    <sheet name="Leht1" sheetId="2" r:id="rId1"/>
  </sheets>
  <definedNames>
    <definedName name="_xlnm.Print_Area" localSheetId="0">Leht1!$A$1:$K$108</definedName>
    <definedName name="_xlnm.Print_Titles" localSheetId="0">Leht1!$9:$10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81" i="2" l="1"/>
  <c r="J71" i="2" l="1"/>
  <c r="J74" i="2" l="1"/>
  <c r="J34" i="2"/>
  <c r="J30" i="2"/>
  <c r="J26" i="2"/>
  <c r="J22" i="2"/>
  <c r="J33" i="2" l="1"/>
  <c r="J68" i="2"/>
  <c r="J67" i="2"/>
  <c r="J64" i="2"/>
  <c r="J77" i="2"/>
  <c r="J75" i="2"/>
  <c r="J45" i="2"/>
  <c r="J44" i="2"/>
  <c r="J43" i="2"/>
  <c r="J57" i="2"/>
  <c r="J56" i="2"/>
  <c r="J98" i="2"/>
  <c r="J97" i="2"/>
  <c r="J55" i="2"/>
  <c r="J53" i="2"/>
  <c r="J52" i="2"/>
  <c r="J51" i="2"/>
  <c r="J50" i="2"/>
  <c r="J29" i="2"/>
  <c r="J25" i="2"/>
  <c r="J21" i="2"/>
  <c r="J38" i="2"/>
  <c r="J14" i="2"/>
  <c r="J95" i="2"/>
  <c r="J94" i="2"/>
  <c r="J104" i="2"/>
  <c r="J92" i="2"/>
  <c r="J91" i="2"/>
  <c r="J86" i="2"/>
  <c r="J15" i="2"/>
</calcChain>
</file>

<file path=xl/sharedStrings.xml><?xml version="1.0" encoding="utf-8"?>
<sst xmlns="http://schemas.openxmlformats.org/spreadsheetml/2006/main" count="86" uniqueCount="65">
  <si>
    <t>MÕÕT</t>
  </si>
  <si>
    <t>HIND</t>
  </si>
  <si>
    <t>KM-TA</t>
  </si>
  <si>
    <t xml:space="preserve">HIND </t>
  </si>
  <si>
    <t xml:space="preserve">    PARTNERI SOODUSTUS:</t>
  </si>
  <si>
    <t>TRAFOD, 24V</t>
  </si>
  <si>
    <t>AJAMID KOLLEKTORITELE</t>
  </si>
  <si>
    <t>TRAFO WATTS, max 18 AJAMIT, 60VA</t>
  </si>
  <si>
    <t>TERMOSTAADID, MEHAANILISED</t>
  </si>
  <si>
    <t>TERMOSTAAT 230V/24V ITAP</t>
  </si>
  <si>
    <t>TERMOSTAAT 230V/24V TIEMME</t>
  </si>
  <si>
    <t>TERMOSTAAT, 24V</t>
  </si>
  <si>
    <t>TERMOSTAAT LCD, 24V+PÕRANDAANDUR</t>
  </si>
  <si>
    <t>TERMOSTAAT, 24V+PÕRANDAANDUR</t>
  </si>
  <si>
    <t>TERMOSTAAT, 220V</t>
  </si>
  <si>
    <t>TERMOSTAAT, 220V+PÕRANDAANDUR</t>
  </si>
  <si>
    <t>TERMOSTAAT LCD, 220V+PÕRANDAANDUR</t>
  </si>
  <si>
    <t>KONTROLLER 24V, 6 TSOONI</t>
  </si>
  <si>
    <t>KONTROLLER 24V, 4 TSOONI</t>
  </si>
  <si>
    <t>KONTROLLER 220V, 4 TSOONI</t>
  </si>
  <si>
    <t>TERMORELEED</t>
  </si>
  <si>
    <t>KONTROLLER 220V, 6 TSOONI</t>
  </si>
  <si>
    <t>WATTS 220V NC  M30</t>
  </si>
  <si>
    <t>WATTS 24V NC   M30</t>
  </si>
  <si>
    <t>GIACOMINI 24V   NC</t>
  </si>
  <si>
    <t>PÕRANDAKÜTTE KONTROLLERID, WATTS</t>
  </si>
  <si>
    <t>LAIENDUSPLOKK 24V, +4 TSOONI</t>
  </si>
  <si>
    <t>LAIENDUSPLOKK 220V, +4 TSOONI</t>
  </si>
  <si>
    <t>HEKAMERK OÜ</t>
  </si>
  <si>
    <t>TEL. 6776 300</t>
  </si>
  <si>
    <t>info@hekamerk.ee</t>
  </si>
  <si>
    <t>LAIENDUSPLOKK 24V, +6 TSOONI</t>
  </si>
  <si>
    <t>LAIENDUSPLOKK 220V, +6 TSOONI</t>
  </si>
  <si>
    <t>TERMOSTAAT SÜVISTATUD LCD, 220V</t>
  </si>
  <si>
    <t>TERMOSTAAT BTD, LCD</t>
  </si>
  <si>
    <t>TERMOSTAADID BT, PATAREITOIDE, 24V JA 220V AJAMILE, WATTS</t>
  </si>
  <si>
    <t>TERMOSTAAT BT, KETTAGA</t>
  </si>
  <si>
    <t>TERMOSTAAT BTD+TAIMER, LCD</t>
  </si>
  <si>
    <t>TERMOSTAADID, TOITEPINGE 24V VÕI 220V, WATTS</t>
  </si>
  <si>
    <t>NB! Kontrolleri komplektis on antenn</t>
  </si>
  <si>
    <t>JUHTMEVABA RAADIOSÜSTEEM 868 MHz- TERMOSTAADID JA KONTROLLERID</t>
  </si>
  <si>
    <t>11.02</t>
  </si>
  <si>
    <t>HINNAKIRI</t>
  </si>
  <si>
    <t>KOOD</t>
  </si>
  <si>
    <t>820C</t>
  </si>
  <si>
    <t>9575T0001</t>
  </si>
  <si>
    <t>TERMOSTAAT, 220V KINNINE</t>
  </si>
  <si>
    <t>TERMOSTAAT, 24V KINNINE</t>
  </si>
  <si>
    <t>KONTROLLER BTR-RF, 1 TSOON, 24V/220V</t>
  </si>
  <si>
    <t>KONTROLLER BT-RF 220V, 6 TSOONI</t>
  </si>
  <si>
    <t>R473X222</t>
  </si>
  <si>
    <t>TERMORELEE KEERMEGA 1/2", 0-90°C 220V</t>
  </si>
  <si>
    <t>PÕRANDAKÜTTE AUTOMAATIKA</t>
  </si>
  <si>
    <t>LEIVA 4, 12618 TALLINN</t>
  </si>
  <si>
    <t>LUXOR 230V NC M30x1,5 TE3110</t>
  </si>
  <si>
    <t>LUXOR 24V  NC M30x1,5 TE3111</t>
  </si>
  <si>
    <t/>
  </si>
  <si>
    <t>TERMOSTAAT BT-D03, LCD VALGE</t>
  </si>
  <si>
    <t>R473X221</t>
  </si>
  <si>
    <t>GIACOMINI 230V NC</t>
  </si>
  <si>
    <t>TERMOSTAAT BT-A02, KETTAGA</t>
  </si>
  <si>
    <t>TERMOSTAAT BT-D02, LCD</t>
  </si>
  <si>
    <t>TERMOSTAAT BT-DP02+TAIMER, LCD</t>
  </si>
  <si>
    <t xml:space="preserve">SMART HOME WIFI KONTROLLER BT-CT02 </t>
  </si>
  <si>
    <t>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</si>
</sst>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0"/>
      <name val="Arial"/>
      <charset val="186"/>
    </font>
    <font>
      <sz val="8"/>
      <name val="Arial"/>
      <family val="2"/>
      <charset val="186"/>
    </font>
    <font>
      <sz val="10"/>
      <name val="Verdana"/>
      <family val="2"/>
    </font>
    <font>
      <b/>
      <sz val="16"/>
      <name val="Verdana"/>
      <family val="2"/>
    </font>
    <font>
      <b/>
      <sz val="14"/>
      <name val="Verdana"/>
      <family val="2"/>
      <charset val="186"/>
    </font>
    <font>
      <sz val="10"/>
      <name val="Verdana"/>
      <family val="2"/>
      <charset val="186"/>
    </font>
    <font>
      <b/>
      <sz val="16"/>
      <name val="Verdana"/>
      <family val="2"/>
      <charset val="186"/>
    </font>
    <font>
      <b/>
      <sz val="10"/>
      <name val="Verdana"/>
      <family val="2"/>
      <charset val="186"/>
    </font>
    <font>
      <b/>
      <sz val="20"/>
      <name val="Verdana"/>
      <family val="2"/>
      <charset val="186"/>
    </font>
    <font>
      <b/>
      <sz val="12"/>
      <name val="Verdana"/>
      <family val="2"/>
      <charset val="186"/>
    </font>
    <font>
      <b/>
      <sz val="11"/>
      <name val="Verdana"/>
      <family val="2"/>
      <charset val="186"/>
    </font>
    <font>
      <b/>
      <sz val="10"/>
      <color indexed="12"/>
      <name val="Verdana"/>
      <family val="2"/>
      <charset val="186"/>
    </font>
    <font>
      <sz val="8"/>
      <color indexed="23"/>
      <name val="Verdana"/>
      <family val="2"/>
      <charset val="186"/>
    </font>
    <font>
      <u/>
      <sz val="10"/>
      <color indexed="12"/>
      <name val="Arial"/>
      <family val="2"/>
      <charset val="186"/>
    </font>
    <font>
      <sz val="10"/>
      <color indexed="9"/>
      <name val="Verdana"/>
      <family val="2"/>
      <charset val="186"/>
    </font>
    <font>
      <b/>
      <sz val="10"/>
      <color indexed="9"/>
      <name val="Verdana"/>
      <family val="2"/>
      <charset val="186"/>
    </font>
    <font>
      <b/>
      <sz val="14"/>
      <name val="Verdana"/>
      <family val="2"/>
    </font>
    <font>
      <u/>
      <sz val="10"/>
      <color indexed="12"/>
      <name val="Verdana"/>
      <family val="2"/>
      <charset val="186"/>
    </font>
    <font>
      <sz val="16"/>
      <name val="Verdana"/>
      <family val="2"/>
      <charset val="186"/>
    </font>
    <font>
      <sz val="12"/>
      <name val="Verdana"/>
      <family val="2"/>
      <charset val="186"/>
    </font>
    <font>
      <sz val="14"/>
      <name val="Verdana"/>
      <family val="2"/>
      <charset val="186"/>
    </font>
  </fonts>
  <fills count="4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</borders>
  <cellStyleXfs count="2">
    <xf numFmtId="0" fontId="0" fillId="0" borderId="0"/>
    <xf numFmtId="0" fontId="13" fillId="0" borderId="0" applyNumberFormat="0" applyFill="0" applyBorder="0" applyAlignment="0" applyProtection="0">
      <alignment vertical="top"/>
      <protection locked="0"/>
    </xf>
  </cellStyleXfs>
  <cellXfs count="71">
    <xf numFmtId="0" fontId="0" fillId="0" borderId="0" xfId="0"/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6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" fillId="0" borderId="0" xfId="0" applyFont="1" applyAlignment="1" applyProtection="1">
      <alignment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2" fontId="7" fillId="0" borderId="0" xfId="0" applyNumberFormat="1" applyFont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2" fontId="5" fillId="0" borderId="0" xfId="0" applyNumberFormat="1" applyFont="1" applyBorder="1" applyAlignment="1" applyProtection="1">
      <alignment horizontal="center"/>
      <protection hidden="1"/>
    </xf>
    <xf numFmtId="2" fontId="11" fillId="0" borderId="0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49" fontId="5" fillId="0" borderId="0" xfId="0" applyNumberFormat="1" applyFont="1" applyBorder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12" fillId="0" borderId="0" xfId="0" applyFont="1" applyProtection="1">
      <protection hidden="1"/>
    </xf>
    <xf numFmtId="0" fontId="7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Protection="1">
      <protection locked="0"/>
    </xf>
    <xf numFmtId="9" fontId="9" fillId="2" borderId="1" xfId="0" applyNumberFormat="1" applyFont="1" applyFill="1" applyBorder="1" applyAlignment="1" applyProtection="1">
      <alignment horizontal="center" vertical="center"/>
      <protection locked="0"/>
    </xf>
    <xf numFmtId="2" fontId="14" fillId="0" borderId="0" xfId="0" applyNumberFormat="1" applyFont="1" applyBorder="1" applyAlignment="1" applyProtection="1">
      <alignment horizontal="center"/>
      <protection hidden="1"/>
    </xf>
    <xf numFmtId="2" fontId="15" fillId="0" borderId="0" xfId="0" applyNumberFormat="1" applyFont="1" applyBorder="1" applyAlignment="1" applyProtection="1">
      <alignment horizontal="center"/>
      <protection hidden="1"/>
    </xf>
    <xf numFmtId="2" fontId="14" fillId="0" borderId="0" xfId="0" applyNumberFormat="1" applyFont="1" applyAlignment="1" applyProtection="1">
      <alignment horizontal="center"/>
      <protection hidden="1"/>
    </xf>
    <xf numFmtId="0" fontId="16" fillId="0" borderId="0" xfId="0" applyFont="1" applyProtection="1">
      <protection hidden="1"/>
    </xf>
    <xf numFmtId="0" fontId="17" fillId="0" borderId="0" xfId="1" applyFont="1" applyAlignment="1" applyProtection="1">
      <protection hidden="1"/>
    </xf>
    <xf numFmtId="0" fontId="17" fillId="0" borderId="0" xfId="1" applyFont="1" applyAlignment="1" applyProtection="1">
      <alignment horizontal="left"/>
      <protection hidden="1"/>
    </xf>
    <xf numFmtId="0" fontId="3" fillId="0" borderId="0" xfId="0" applyFon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right"/>
      <protection hidden="1"/>
    </xf>
    <xf numFmtId="49" fontId="3" fillId="0" borderId="0" xfId="0" applyNumberFormat="1" applyFont="1" applyAlignment="1" applyProtection="1">
      <protection hidden="1"/>
    </xf>
    <xf numFmtId="49" fontId="3" fillId="0" borderId="0" xfId="0" applyNumberFormat="1" applyFont="1" applyAlignment="1" applyProtection="1">
      <alignment horizontal="right"/>
      <protection hidden="1"/>
    </xf>
    <xf numFmtId="2" fontId="7" fillId="0" borderId="2" xfId="0" applyNumberFormat="1" applyFont="1" applyBorder="1" applyAlignment="1" applyProtection="1">
      <alignment horizontal="center"/>
      <protection hidden="1"/>
    </xf>
    <xf numFmtId="2" fontId="7" fillId="0" borderId="3" xfId="0" applyNumberFormat="1" applyFont="1" applyBorder="1" applyAlignment="1" applyProtection="1">
      <alignment horizontal="center"/>
      <protection hidden="1"/>
    </xf>
    <xf numFmtId="2" fontId="7" fillId="0" borderId="4" xfId="0" applyNumberFormat="1" applyFont="1" applyBorder="1" applyAlignment="1" applyProtection="1">
      <alignment horizontal="center"/>
      <protection hidden="1"/>
    </xf>
    <xf numFmtId="2" fontId="7" fillId="0" borderId="5" xfId="0" applyNumberFormat="1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left"/>
      <protection hidden="1"/>
    </xf>
    <xf numFmtId="49" fontId="18" fillId="0" borderId="0" xfId="0" applyNumberFormat="1" applyFont="1" applyAlignment="1" applyProtection="1">
      <alignment horizontal="left"/>
      <protection hidden="1"/>
    </xf>
    <xf numFmtId="0" fontId="18" fillId="0" borderId="0" xfId="0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2" fontId="2" fillId="0" borderId="0" xfId="0" applyNumberFormat="1" applyFont="1" applyProtection="1">
      <protection locked="0"/>
    </xf>
    <xf numFmtId="0" fontId="2" fillId="0" borderId="0" xfId="0" applyFont="1" applyAlignment="1" applyProtection="1">
      <alignment horizontal="left"/>
      <protection hidden="1"/>
    </xf>
    <xf numFmtId="0" fontId="5" fillId="3" borderId="0" xfId="0" applyFont="1" applyFill="1" applyAlignment="1" applyProtection="1">
      <alignment vertical="center"/>
      <protection hidden="1"/>
    </xf>
    <xf numFmtId="49" fontId="20" fillId="3" borderId="0" xfId="0" applyNumberFormat="1" applyFont="1" applyFill="1" applyAlignment="1" applyProtection="1">
      <alignment horizontal="right"/>
      <protection hidden="1"/>
    </xf>
    <xf numFmtId="0" fontId="5" fillId="3" borderId="0" xfId="0" applyFont="1" applyFill="1" applyProtection="1">
      <protection hidden="1"/>
    </xf>
    <xf numFmtId="49" fontId="18" fillId="3" borderId="0" xfId="0" applyNumberFormat="1" applyFont="1" applyFill="1" applyAlignment="1" applyProtection="1">
      <alignment horizontal="right"/>
      <protection hidden="1"/>
    </xf>
    <xf numFmtId="9" fontId="19" fillId="3" borderId="0" xfId="0" applyNumberFormat="1" applyFont="1" applyFill="1" applyBorder="1" applyAlignment="1" applyProtection="1">
      <alignment horizontal="center" vertical="center"/>
      <protection locked="0"/>
    </xf>
    <xf numFmtId="2" fontId="5" fillId="3" borderId="0" xfId="0" applyNumberFormat="1" applyFont="1" applyFill="1" applyBorder="1" applyAlignment="1" applyProtection="1">
      <alignment horizontal="center"/>
      <protection hidden="1"/>
    </xf>
    <xf numFmtId="0" fontId="7" fillId="0" borderId="8" xfId="0" applyFont="1" applyBorder="1" applyProtection="1">
      <protection hidden="1"/>
    </xf>
    <xf numFmtId="0" fontId="7" fillId="0" borderId="6" xfId="0" applyFont="1" applyBorder="1" applyProtection="1">
      <protection hidden="1"/>
    </xf>
    <xf numFmtId="0" fontId="7" fillId="0" borderId="9" xfId="0" applyFont="1" applyBorder="1" applyProtection="1">
      <protection hidden="1"/>
    </xf>
    <xf numFmtId="0" fontId="7" fillId="0" borderId="7" xfId="0" applyFont="1" applyBorder="1" applyProtection="1">
      <protection hidden="1"/>
    </xf>
    <xf numFmtId="2" fontId="7" fillId="0" borderId="6" xfId="0" applyNumberFormat="1" applyFont="1" applyBorder="1" applyAlignment="1" applyProtection="1">
      <alignment horizontal="center"/>
      <protection hidden="1"/>
    </xf>
    <xf numFmtId="2" fontId="7" fillId="0" borderId="7" xfId="0" applyNumberFormat="1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center"/>
      <protection hidden="1"/>
    </xf>
    <xf numFmtId="0" fontId="7" fillId="0" borderId="7" xfId="0" applyFont="1" applyBorder="1" applyAlignment="1" applyProtection="1">
      <alignment horizontal="center"/>
      <protection hidden="1"/>
    </xf>
    <xf numFmtId="0" fontId="7" fillId="0" borderId="6" xfId="0" applyFont="1" applyBorder="1" applyAlignment="1" applyProtection="1">
      <alignment horizontal="left" vertical="center"/>
      <protection hidden="1"/>
    </xf>
    <xf numFmtId="0" fontId="7" fillId="0" borderId="7" xfId="0" applyFont="1" applyBorder="1" applyAlignment="1" applyProtection="1">
      <alignment horizontal="left" vertical="center"/>
      <protection hidden="1"/>
    </xf>
    <xf numFmtId="0" fontId="7" fillId="0" borderId="6" xfId="0" applyFont="1" applyBorder="1" applyAlignment="1" applyProtection="1">
      <alignment horizontal="center" vertical="center"/>
      <protection hidden="1"/>
    </xf>
    <xf numFmtId="0" fontId="7" fillId="0" borderId="7" xfId="0" applyFont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3" Type="http://schemas.openxmlformats.org/officeDocument/2006/relationships/image" Target="../media/image3.emf"/><Relationship Id="rId21" Type="http://schemas.openxmlformats.org/officeDocument/2006/relationships/image" Target="../media/image20.png"/><Relationship Id="rId7" Type="http://schemas.openxmlformats.org/officeDocument/2006/relationships/image" Target="../media/image6.jpe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emf"/><Relationship Id="rId6" Type="http://schemas.openxmlformats.org/officeDocument/2006/relationships/hyperlink" Target="http://www.hekamerk.ee/" TargetMode="External"/><Relationship Id="rId11" Type="http://schemas.openxmlformats.org/officeDocument/2006/relationships/image" Target="../media/image10.pn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4" Type="http://schemas.openxmlformats.org/officeDocument/2006/relationships/image" Target="../media/image4.emf"/><Relationship Id="rId9" Type="http://schemas.openxmlformats.org/officeDocument/2006/relationships/image" Target="../media/image8.jpeg"/><Relationship Id="rId14" Type="http://schemas.openxmlformats.org/officeDocument/2006/relationships/image" Target="../media/image13.png"/><Relationship Id="rId22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102</xdr:row>
      <xdr:rowOff>19050</xdr:rowOff>
    </xdr:from>
    <xdr:to>
      <xdr:col>1</xdr:col>
      <xdr:colOff>228600</xdr:colOff>
      <xdr:row>105</xdr:row>
      <xdr:rowOff>104775</xdr:rowOff>
    </xdr:to>
    <xdr:pic>
      <xdr:nvPicPr>
        <xdr:cNvPr id="1588" name="Picture 52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130"/>
        <a:stretch>
          <a:fillRect/>
        </a:stretch>
      </xdr:blipFill>
      <xdr:spPr bwMode="auto">
        <a:xfrm>
          <a:off x="114300" y="17497425"/>
          <a:ext cx="6953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12</xdr:row>
      <xdr:rowOff>104775</xdr:rowOff>
    </xdr:from>
    <xdr:to>
      <xdr:col>1</xdr:col>
      <xdr:colOff>190500</xdr:colOff>
      <xdr:row>16</xdr:row>
      <xdr:rowOff>66675</xdr:rowOff>
    </xdr:to>
    <xdr:pic>
      <xdr:nvPicPr>
        <xdr:cNvPr id="1589" name="Picture 51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514600"/>
          <a:ext cx="6858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92</xdr:row>
      <xdr:rowOff>32497</xdr:rowOff>
    </xdr:from>
    <xdr:to>
      <xdr:col>1</xdr:col>
      <xdr:colOff>247650</xdr:colOff>
      <xdr:row>95</xdr:row>
      <xdr:rowOff>103654</xdr:rowOff>
    </xdr:to>
    <xdr:pic>
      <xdr:nvPicPr>
        <xdr:cNvPr id="1590" name="Picture 80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5227673"/>
          <a:ext cx="706531" cy="541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49</xdr:row>
      <xdr:rowOff>57150</xdr:rowOff>
    </xdr:from>
    <xdr:to>
      <xdr:col>1</xdr:col>
      <xdr:colOff>457200</xdr:colOff>
      <xdr:row>52</xdr:row>
      <xdr:rowOff>66675</xdr:rowOff>
    </xdr:to>
    <xdr:pic>
      <xdr:nvPicPr>
        <xdr:cNvPr id="1593" name="Picture 88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458075"/>
          <a:ext cx="952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89</xdr:row>
      <xdr:rowOff>85725</xdr:rowOff>
    </xdr:from>
    <xdr:to>
      <xdr:col>1</xdr:col>
      <xdr:colOff>152400</xdr:colOff>
      <xdr:row>92</xdr:row>
      <xdr:rowOff>19051</xdr:rowOff>
    </xdr:to>
    <xdr:pic>
      <xdr:nvPicPr>
        <xdr:cNvPr id="1598" name="Picture 106" descr="R473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5430500"/>
          <a:ext cx="457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320768</xdr:colOff>
      <xdr:row>0</xdr:row>
      <xdr:rowOff>196568</xdr:rowOff>
    </xdr:from>
    <xdr:to>
      <xdr:col>9</xdr:col>
      <xdr:colOff>235323</xdr:colOff>
      <xdr:row>4</xdr:row>
      <xdr:rowOff>56028</xdr:rowOff>
    </xdr:to>
    <xdr:pic>
      <xdr:nvPicPr>
        <xdr:cNvPr id="1602" name="Picture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22974" y="196568"/>
          <a:ext cx="1662673" cy="55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301998</xdr:colOff>
      <xdr:row>36</xdr:row>
      <xdr:rowOff>1120</xdr:rowOff>
    </xdr:from>
    <xdr:to>
      <xdr:col>1</xdr:col>
      <xdr:colOff>244848</xdr:colOff>
      <xdr:row>39</xdr:row>
      <xdr:rowOff>77320</xdr:rowOff>
    </xdr:to>
    <xdr:pic>
      <xdr:nvPicPr>
        <xdr:cNvPr id="1603" name="Picture 1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98" y="6343649"/>
          <a:ext cx="525556" cy="5804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53</xdr:row>
      <xdr:rowOff>38100</xdr:rowOff>
    </xdr:from>
    <xdr:to>
      <xdr:col>1</xdr:col>
      <xdr:colOff>428625</xdr:colOff>
      <xdr:row>56</xdr:row>
      <xdr:rowOff>123825</xdr:rowOff>
    </xdr:to>
    <xdr:pic>
      <xdr:nvPicPr>
        <xdr:cNvPr id="1604" name="Picture 2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8124825"/>
          <a:ext cx="85725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84</xdr:row>
      <xdr:rowOff>38100</xdr:rowOff>
    </xdr:from>
    <xdr:to>
      <xdr:col>1</xdr:col>
      <xdr:colOff>400050</xdr:colOff>
      <xdr:row>87</xdr:row>
      <xdr:rowOff>95250</xdr:rowOff>
    </xdr:to>
    <xdr:pic>
      <xdr:nvPicPr>
        <xdr:cNvPr id="1607" name="Picture 5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4535150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140829</xdr:colOff>
      <xdr:row>31</xdr:row>
      <xdr:rowOff>67236</xdr:rowOff>
    </xdr:from>
    <xdr:to>
      <xdr:col>1</xdr:col>
      <xdr:colOff>128607</xdr:colOff>
      <xdr:row>34</xdr:row>
      <xdr:rowOff>151335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829" y="5457265"/>
          <a:ext cx="570484" cy="554746"/>
        </a:xfrm>
        <a:prstGeom prst="rect">
          <a:avLst/>
        </a:prstGeom>
      </xdr:spPr>
    </xdr:pic>
    <xdr:clientData/>
  </xdr:twoCellAnchor>
  <xdr:twoCellAnchor editAs="oneCell">
    <xdr:from>
      <xdr:col>0</xdr:col>
      <xdr:colOff>76110</xdr:colOff>
      <xdr:row>61</xdr:row>
      <xdr:rowOff>89647</xdr:rowOff>
    </xdr:from>
    <xdr:to>
      <xdr:col>1</xdr:col>
      <xdr:colOff>38055</xdr:colOff>
      <xdr:row>65</xdr:row>
      <xdr:rowOff>11206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6110" y="10813676"/>
          <a:ext cx="544651" cy="5715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544447</xdr:colOff>
      <xdr:row>65</xdr:row>
      <xdr:rowOff>0</xdr:rowOff>
    </xdr:from>
    <xdr:to>
      <xdr:col>1</xdr:col>
      <xdr:colOff>537882</xdr:colOff>
      <xdr:row>68</xdr:row>
      <xdr:rowOff>97180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44447" y="11373971"/>
          <a:ext cx="576141" cy="601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301045</xdr:colOff>
      <xdr:row>41</xdr:row>
      <xdr:rowOff>145676</xdr:rowOff>
    </xdr:from>
    <xdr:to>
      <xdr:col>1</xdr:col>
      <xdr:colOff>324971</xdr:colOff>
      <xdr:row>45</xdr:row>
      <xdr:rowOff>122076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1045" y="6723529"/>
          <a:ext cx="606632" cy="603930"/>
        </a:xfrm>
        <a:prstGeom prst="rect">
          <a:avLst/>
        </a:prstGeom>
      </xdr:spPr>
    </xdr:pic>
    <xdr:clientData/>
  </xdr:twoCellAnchor>
  <xdr:twoCellAnchor editAs="oneCell">
    <xdr:from>
      <xdr:col>0</xdr:col>
      <xdr:colOff>480921</xdr:colOff>
      <xdr:row>18</xdr:row>
      <xdr:rowOff>123264</xdr:rowOff>
    </xdr:from>
    <xdr:to>
      <xdr:col>1</xdr:col>
      <xdr:colOff>471591</xdr:colOff>
      <xdr:row>22</xdr:row>
      <xdr:rowOff>73488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80921" y="3473823"/>
          <a:ext cx="573376" cy="577753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112058</xdr:colOff>
      <xdr:row>22</xdr:row>
      <xdr:rowOff>112059</xdr:rowOff>
    </xdr:from>
    <xdr:to>
      <xdr:col>2</xdr:col>
      <xdr:colOff>8861</xdr:colOff>
      <xdr:row>27</xdr:row>
      <xdr:rowOff>11465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2058" y="4090147"/>
          <a:ext cx="1062215" cy="683818"/>
        </a:xfrm>
        <a:prstGeom prst="rect">
          <a:avLst/>
        </a:prstGeom>
      </xdr:spPr>
    </xdr:pic>
    <xdr:clientData/>
  </xdr:twoCellAnchor>
  <xdr:twoCellAnchor editAs="oneCell">
    <xdr:from>
      <xdr:col>0</xdr:col>
      <xdr:colOff>392206</xdr:colOff>
      <xdr:row>27</xdr:row>
      <xdr:rowOff>11205</xdr:rowOff>
    </xdr:from>
    <xdr:to>
      <xdr:col>1</xdr:col>
      <xdr:colOff>439369</xdr:colOff>
      <xdr:row>31</xdr:row>
      <xdr:rowOff>16558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92206" y="4773705"/>
          <a:ext cx="629869" cy="632882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72</xdr:row>
      <xdr:rowOff>113366</xdr:rowOff>
    </xdr:from>
    <xdr:to>
      <xdr:col>1</xdr:col>
      <xdr:colOff>550128</xdr:colOff>
      <xdr:row>75</xdr:row>
      <xdr:rowOff>165286</xdr:rowOff>
    </xdr:to>
    <xdr:pic>
      <xdr:nvPicPr>
        <xdr:cNvPr id="25" name="Picture 24" descr="Pildiotsingu watts 10036894 tulemus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29" y="14490513"/>
          <a:ext cx="1076805" cy="556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145677</xdr:colOff>
      <xdr:row>76</xdr:row>
      <xdr:rowOff>42380</xdr:rowOff>
    </xdr:from>
    <xdr:to>
      <xdr:col>1</xdr:col>
      <xdr:colOff>460245</xdr:colOff>
      <xdr:row>79</xdr:row>
      <xdr:rowOff>11207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5677" y="15091880"/>
          <a:ext cx="897274" cy="473092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95</xdr:row>
      <xdr:rowOff>100852</xdr:rowOff>
    </xdr:from>
    <xdr:to>
      <xdr:col>1</xdr:col>
      <xdr:colOff>208159</xdr:colOff>
      <xdr:row>98</xdr:row>
      <xdr:rowOff>67613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1" y="15766676"/>
          <a:ext cx="600364" cy="437408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68</xdr:row>
      <xdr:rowOff>123264</xdr:rowOff>
    </xdr:from>
    <xdr:to>
      <xdr:col>1</xdr:col>
      <xdr:colOff>67259</xdr:colOff>
      <xdr:row>72</xdr:row>
      <xdr:rowOff>75264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7236" y="12001499"/>
          <a:ext cx="582729" cy="624353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78</xdr:row>
      <xdr:rowOff>137865</xdr:rowOff>
    </xdr:from>
    <xdr:to>
      <xdr:col>1</xdr:col>
      <xdr:colOff>280147</xdr:colOff>
      <xdr:row>81</xdr:row>
      <xdr:rowOff>126245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501" y="13696983"/>
          <a:ext cx="672352" cy="492645"/>
        </a:xfrm>
        <a:prstGeom prst="rect">
          <a:avLst/>
        </a:prstGeom>
      </xdr:spPr>
    </xdr:pic>
    <xdr:clientData/>
  </xdr:twoCellAnchor>
  <xdr:twoCellAnchor editAs="oneCell">
    <xdr:from>
      <xdr:col>9</xdr:col>
      <xdr:colOff>111389</xdr:colOff>
      <xdr:row>59</xdr:row>
      <xdr:rowOff>123265</xdr:rowOff>
    </xdr:from>
    <xdr:to>
      <xdr:col>9</xdr:col>
      <xdr:colOff>532196</xdr:colOff>
      <xdr:row>62</xdr:row>
      <xdr:rowOff>44184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061713" y="10186147"/>
          <a:ext cx="420807" cy="402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hekamerk.e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72"/>
  <sheetViews>
    <sheetView showGridLines="0" tabSelected="1" zoomScale="85" zoomScaleNormal="85" workbookViewId="0">
      <pane ySplit="10" topLeftCell="A11" activePane="bottomLeft" state="frozen"/>
      <selection pane="bottomLeft" activeCell="J8" sqref="J8"/>
    </sheetView>
  </sheetViews>
  <sheetFormatPr defaultColWidth="0" defaultRowHeight="12.75" zeroHeight="1" x14ac:dyDescent="0.2"/>
  <cols>
    <col min="1" max="2" width="8.7109375" style="3" customWidth="1"/>
    <col min="3" max="3" width="14.5703125" style="45" bestFit="1" customWidth="1"/>
    <col min="4" max="4" width="18.28515625" style="3" customWidth="1"/>
    <col min="5" max="5" width="12.5703125" style="3" customWidth="1"/>
    <col min="6" max="6" width="10.28515625" style="22" customWidth="1"/>
    <col min="7" max="7" width="4.28515625" style="22" customWidth="1"/>
    <col min="8" max="8" width="10.5703125" style="3" bestFit="1" customWidth="1"/>
    <col min="9" max="9" width="1" style="3" customWidth="1"/>
    <col min="10" max="10" width="10.28515625" style="3" customWidth="1"/>
    <col min="11" max="11" width="10.28515625" style="55" customWidth="1"/>
    <col min="12" max="12" width="11.140625" style="25" customWidth="1"/>
    <col min="13" max="13" width="9" style="25" hidden="1" customWidth="1"/>
    <col min="14" max="14" width="0" style="25" hidden="1" customWidth="1"/>
    <col min="15" max="16384" width="0" style="3" hidden="1"/>
  </cols>
  <sheetData>
    <row r="1" spans="1:16" ht="18" x14ac:dyDescent="0.25">
      <c r="A1" s="34" t="s">
        <v>28</v>
      </c>
      <c r="E1" s="22"/>
      <c r="H1" s="22"/>
      <c r="J1" s="38" t="s">
        <v>41</v>
      </c>
      <c r="K1" s="54"/>
    </row>
    <row r="2" spans="1:16" x14ac:dyDescent="0.2">
      <c r="A2" s="3" t="s">
        <v>53</v>
      </c>
      <c r="E2" s="22"/>
      <c r="H2" s="22"/>
    </row>
    <row r="3" spans="1:16" x14ac:dyDescent="0.2">
      <c r="A3" s="3" t="s">
        <v>29</v>
      </c>
      <c r="C3" s="35" t="s">
        <v>30</v>
      </c>
      <c r="E3" s="22"/>
    </row>
    <row r="4" spans="1:16" x14ac:dyDescent="0.2">
      <c r="D4" s="36"/>
      <c r="E4" s="22"/>
      <c r="H4" s="22"/>
    </row>
    <row r="5" spans="1:16" ht="21" customHeight="1" x14ac:dyDescent="0.25">
      <c r="A5" s="39" t="s">
        <v>42</v>
      </c>
      <c r="B5" s="39"/>
      <c r="C5" s="46"/>
      <c r="D5" s="39"/>
      <c r="E5" s="39"/>
      <c r="F5" s="39"/>
      <c r="G5" s="39"/>
      <c r="H5" s="39"/>
      <c r="I5" s="39"/>
      <c r="J5" s="40" t="s">
        <v>64</v>
      </c>
      <c r="K5" s="56"/>
      <c r="L5" s="26"/>
      <c r="M5" s="26"/>
      <c r="N5" s="27"/>
    </row>
    <row r="6" spans="1:16" ht="12.95" customHeight="1" x14ac:dyDescent="0.25">
      <c r="E6" s="37"/>
      <c r="H6" s="22"/>
    </row>
    <row r="7" spans="1:16" s="9" customFormat="1" ht="28.5" customHeight="1" thickBot="1" x14ac:dyDescent="0.25">
      <c r="A7" s="4" t="s">
        <v>52</v>
      </c>
      <c r="B7" s="4"/>
      <c r="C7" s="47"/>
      <c r="D7" s="4"/>
      <c r="E7" s="6"/>
      <c r="F7" s="7"/>
      <c r="G7" s="7"/>
      <c r="H7" s="8"/>
      <c r="I7" s="8"/>
      <c r="J7" s="5"/>
      <c r="K7" s="53"/>
      <c r="L7" s="28"/>
      <c r="M7" s="28"/>
      <c r="N7" s="28"/>
    </row>
    <row r="8" spans="1:16" s="9" customFormat="1" ht="20.25" customHeight="1" thickBot="1" x14ac:dyDescent="0.25">
      <c r="A8" s="10"/>
      <c r="B8" s="10"/>
      <c r="C8" s="48"/>
      <c r="D8" s="10"/>
      <c r="E8" s="11"/>
      <c r="F8" s="5"/>
      <c r="G8" s="5"/>
      <c r="H8" s="12"/>
      <c r="I8" s="50" t="s">
        <v>4</v>
      </c>
      <c r="J8" s="30">
        <v>0</v>
      </c>
      <c r="K8" s="57"/>
      <c r="L8" s="28"/>
      <c r="M8" s="28"/>
      <c r="N8" s="28"/>
    </row>
    <row r="9" spans="1:16" ht="12.75" customHeight="1" thickBot="1" x14ac:dyDescent="0.25">
      <c r="A9" s="59"/>
      <c r="B9" s="60"/>
      <c r="C9" s="67" t="s">
        <v>43</v>
      </c>
      <c r="D9" s="69" t="s">
        <v>0</v>
      </c>
      <c r="E9" s="69"/>
      <c r="F9" s="69"/>
      <c r="G9" s="65"/>
      <c r="H9" s="41" t="s">
        <v>1</v>
      </c>
      <c r="I9" s="63"/>
      <c r="J9" s="42" t="s">
        <v>3</v>
      </c>
      <c r="K9" s="58"/>
      <c r="L9" s="29"/>
      <c r="M9" s="29"/>
    </row>
    <row r="10" spans="1:16" ht="12.75" customHeight="1" thickBot="1" x14ac:dyDescent="0.25">
      <c r="A10" s="61"/>
      <c r="B10" s="62"/>
      <c r="C10" s="68"/>
      <c r="D10" s="70"/>
      <c r="E10" s="70"/>
      <c r="F10" s="70"/>
      <c r="G10" s="66"/>
      <c r="H10" s="43" t="s">
        <v>2</v>
      </c>
      <c r="I10" s="64"/>
      <c r="J10" s="44" t="s">
        <v>2</v>
      </c>
      <c r="K10" s="58"/>
      <c r="L10" s="29"/>
      <c r="M10" s="29"/>
    </row>
    <row r="11" spans="1:16" ht="12.75" customHeight="1" x14ac:dyDescent="0.2">
      <c r="A11" s="13"/>
      <c r="B11" s="13"/>
      <c r="C11" s="49"/>
      <c r="D11" s="14"/>
      <c r="E11" s="14"/>
      <c r="F11" s="14"/>
      <c r="G11" s="15"/>
      <c r="H11" s="16"/>
      <c r="I11" s="16"/>
      <c r="J11" s="16"/>
      <c r="K11" s="58"/>
      <c r="L11" s="29"/>
      <c r="M11" s="29"/>
    </row>
    <row r="12" spans="1:16" x14ac:dyDescent="0.2">
      <c r="A12" s="17" t="s">
        <v>8</v>
      </c>
      <c r="B12" s="1"/>
      <c r="D12" s="1"/>
      <c r="E12" s="1"/>
      <c r="F12" s="2"/>
      <c r="G12" s="2"/>
      <c r="H12" s="18"/>
      <c r="I12" s="31"/>
      <c r="J12" s="19"/>
      <c r="K12" s="58"/>
      <c r="P12" s="23"/>
    </row>
    <row r="13" spans="1:16" x14ac:dyDescent="0.2">
      <c r="A13" s="17"/>
      <c r="B13" s="1"/>
      <c r="D13" s="1"/>
      <c r="E13" s="1"/>
      <c r="F13" s="2"/>
      <c r="G13" s="2"/>
      <c r="H13" s="18"/>
      <c r="I13" s="31"/>
      <c r="J13" s="19"/>
      <c r="K13" s="58"/>
      <c r="P13" s="23"/>
    </row>
    <row r="14" spans="1:16" ht="13.5" customHeight="1" x14ac:dyDescent="0.2">
      <c r="A14" s="1"/>
      <c r="B14" s="17"/>
      <c r="C14" s="45" t="s">
        <v>44</v>
      </c>
      <c r="D14" s="1" t="s">
        <v>9</v>
      </c>
      <c r="E14" s="24"/>
      <c r="F14" s="21"/>
      <c r="G14" s="21"/>
      <c r="H14" s="18">
        <v>16.010000000000002</v>
      </c>
      <c r="I14" s="31">
        <v>195</v>
      </c>
      <c r="J14" s="19" t="str">
        <f>IF($J$8&gt;0,H14*(100%-$J$8),CLEAN("  "))</f>
        <v xml:space="preserve">  </v>
      </c>
      <c r="K14" s="58"/>
    </row>
    <row r="15" spans="1:16" ht="13.5" customHeight="1" x14ac:dyDescent="0.2">
      <c r="A15" s="1"/>
      <c r="B15" s="17"/>
      <c r="C15" s="45" t="s">
        <v>45</v>
      </c>
      <c r="D15" s="1" t="s">
        <v>10</v>
      </c>
      <c r="E15" s="2"/>
      <c r="F15" s="21"/>
      <c r="G15" s="21"/>
      <c r="H15" s="18">
        <v>19.41</v>
      </c>
      <c r="I15" s="31">
        <v>224</v>
      </c>
      <c r="J15" s="19" t="str">
        <f>IF($J$8&gt;0,H15*(100%-$J$8),CLEAN("  "))</f>
        <v xml:space="preserve">  </v>
      </c>
      <c r="K15" s="58"/>
    </row>
    <row r="16" spans="1:16" ht="13.5" customHeight="1" x14ac:dyDescent="0.2">
      <c r="A16" s="1"/>
      <c r="B16" s="17"/>
      <c r="D16" s="1"/>
      <c r="E16" s="24"/>
      <c r="F16" s="21"/>
      <c r="G16" s="21"/>
      <c r="H16" s="18"/>
      <c r="I16" s="31"/>
      <c r="J16" s="19"/>
      <c r="K16" s="58"/>
    </row>
    <row r="17" spans="1:12" ht="13.5" customHeight="1" x14ac:dyDescent="0.2">
      <c r="A17" s="1"/>
      <c r="B17" s="17"/>
      <c r="D17" s="1"/>
      <c r="E17" s="2"/>
      <c r="F17" s="21"/>
      <c r="G17" s="21"/>
      <c r="H17" s="18"/>
      <c r="I17" s="31"/>
      <c r="J17" s="19"/>
      <c r="K17" s="58"/>
    </row>
    <row r="18" spans="1:12" x14ac:dyDescent="0.2">
      <c r="A18" s="17" t="s">
        <v>38</v>
      </c>
      <c r="B18" s="17"/>
      <c r="D18" s="2"/>
      <c r="E18" s="2"/>
      <c r="F18" s="21"/>
      <c r="G18" s="21"/>
      <c r="H18" s="18"/>
      <c r="I18" s="31"/>
      <c r="J18" s="19"/>
      <c r="K18" s="58"/>
    </row>
    <row r="19" spans="1:12" x14ac:dyDescent="0.2">
      <c r="A19" s="17"/>
      <c r="B19" s="17"/>
      <c r="D19" s="2"/>
      <c r="E19" s="2"/>
      <c r="F19" s="21"/>
      <c r="G19" s="21"/>
      <c r="H19" s="18"/>
      <c r="I19" s="31"/>
      <c r="J19" s="19"/>
      <c r="K19" s="58"/>
    </row>
    <row r="20" spans="1:12" x14ac:dyDescent="0.2">
      <c r="A20" s="17"/>
      <c r="B20" s="17"/>
      <c r="D20" s="2"/>
      <c r="E20" s="2"/>
      <c r="F20" s="21"/>
      <c r="G20" s="21"/>
      <c r="H20" s="18"/>
      <c r="I20" s="31"/>
      <c r="J20" s="19"/>
      <c r="K20" s="58"/>
    </row>
    <row r="21" spans="1:12" x14ac:dyDescent="0.2">
      <c r="A21" s="17"/>
      <c r="B21" s="17"/>
      <c r="C21" s="45">
        <v>10021093</v>
      </c>
      <c r="D21" s="1" t="s">
        <v>11</v>
      </c>
      <c r="H21" s="18">
        <v>26.76</v>
      </c>
      <c r="I21" s="33">
        <v>260</v>
      </c>
      <c r="J21" s="19" t="str">
        <f>IF($J$8&gt;0,H21*(100%-$J$8),CLEAN("  "))</f>
        <v xml:space="preserve">  </v>
      </c>
      <c r="K21" s="58"/>
      <c r="L21" s="51"/>
    </row>
    <row r="22" spans="1:12" x14ac:dyDescent="0.2">
      <c r="A22" s="17"/>
      <c r="B22" s="17"/>
      <c r="C22" s="45">
        <v>10021095</v>
      </c>
      <c r="D22" s="1" t="s">
        <v>14</v>
      </c>
      <c r="H22" s="18">
        <v>25.11</v>
      </c>
      <c r="I22" s="33">
        <v>260</v>
      </c>
      <c r="J22" s="19" t="str">
        <f>IF($J$8&gt;0,H22*(100%-$J$8),CLEAN("  "))</f>
        <v xml:space="preserve">  </v>
      </c>
      <c r="K22" s="58"/>
      <c r="L22" s="51"/>
    </row>
    <row r="23" spans="1:12" x14ac:dyDescent="0.2">
      <c r="A23" s="17"/>
      <c r="B23" s="17"/>
      <c r="D23" s="1"/>
      <c r="H23" s="18"/>
      <c r="I23" s="33"/>
      <c r="J23" s="19"/>
      <c r="K23" s="58"/>
      <c r="L23" s="51"/>
    </row>
    <row r="24" spans="1:12" x14ac:dyDescent="0.2">
      <c r="A24" s="17"/>
      <c r="B24" s="17"/>
      <c r="D24" s="1"/>
      <c r="H24" s="18"/>
      <c r="I24" s="33"/>
      <c r="J24" s="19"/>
      <c r="K24" s="58"/>
      <c r="L24" s="51"/>
    </row>
    <row r="25" spans="1:12" x14ac:dyDescent="0.2">
      <c r="A25" s="17"/>
      <c r="B25" s="17"/>
      <c r="C25" s="45">
        <v>10021101</v>
      </c>
      <c r="D25" s="1" t="s">
        <v>13</v>
      </c>
      <c r="E25" s="1"/>
      <c r="F25" s="2"/>
      <c r="G25" s="2"/>
      <c r="H25" s="18">
        <v>43.49</v>
      </c>
      <c r="I25" s="31">
        <v>492</v>
      </c>
      <c r="J25" s="19" t="str">
        <f>IF($J$8&gt;0,H25*(100%-$J$8),CLEAN("  "))</f>
        <v xml:space="preserve">  </v>
      </c>
      <c r="K25" s="58"/>
      <c r="L25" s="51"/>
    </row>
    <row r="26" spans="1:12" x14ac:dyDescent="0.2">
      <c r="C26" s="45">
        <v>10021102</v>
      </c>
      <c r="D26" s="1" t="s">
        <v>15</v>
      </c>
      <c r="E26" s="1"/>
      <c r="F26" s="2"/>
      <c r="G26" s="2"/>
      <c r="H26" s="18">
        <v>41.58</v>
      </c>
      <c r="I26" s="31">
        <v>492</v>
      </c>
      <c r="J26" s="19" t="str">
        <f>IF($J$8&gt;0,H26*(100%-$J$8),CLEAN("  "))</f>
        <v xml:space="preserve">  </v>
      </c>
      <c r="K26" s="58"/>
      <c r="L26" s="51"/>
    </row>
    <row r="27" spans="1:12" x14ac:dyDescent="0.2">
      <c r="A27" s="17"/>
      <c r="B27" s="17"/>
      <c r="D27" s="1"/>
      <c r="E27" s="1"/>
      <c r="F27" s="2"/>
      <c r="G27" s="2"/>
      <c r="H27" s="18"/>
      <c r="I27" s="31"/>
      <c r="J27" s="19"/>
      <c r="K27" s="58"/>
      <c r="L27" s="51"/>
    </row>
    <row r="28" spans="1:12" x14ac:dyDescent="0.2">
      <c r="A28" s="17"/>
      <c r="B28" s="17"/>
      <c r="D28" s="1"/>
      <c r="E28" s="1"/>
      <c r="F28" s="2"/>
      <c r="G28" s="2"/>
      <c r="H28" s="18"/>
      <c r="I28" s="31"/>
      <c r="J28" s="19"/>
      <c r="K28" s="58"/>
      <c r="L28" s="51"/>
    </row>
    <row r="29" spans="1:12" x14ac:dyDescent="0.2">
      <c r="A29" s="17"/>
      <c r="B29" s="17"/>
      <c r="C29" s="45">
        <v>10021108</v>
      </c>
      <c r="D29" s="1" t="s">
        <v>12</v>
      </c>
      <c r="E29" s="1"/>
      <c r="F29" s="2"/>
      <c r="G29" s="2"/>
      <c r="H29" s="18">
        <v>62.5</v>
      </c>
      <c r="I29" s="31">
        <v>665</v>
      </c>
      <c r="J29" s="19" t="str">
        <f>IF($J$8&gt;0,H29*(100%-$J$8),CLEAN("  "))</f>
        <v xml:space="preserve">  </v>
      </c>
      <c r="K29" s="58"/>
      <c r="L29" s="51"/>
    </row>
    <row r="30" spans="1:12" x14ac:dyDescent="0.2">
      <c r="A30" s="17"/>
      <c r="B30" s="17"/>
      <c r="C30" s="45">
        <v>10021110</v>
      </c>
      <c r="D30" s="1" t="s">
        <v>16</v>
      </c>
      <c r="E30" s="1"/>
      <c r="F30" s="2"/>
      <c r="G30" s="2"/>
      <c r="H30" s="18">
        <v>63.23</v>
      </c>
      <c r="I30" s="31">
        <v>665</v>
      </c>
      <c r="J30" s="19" t="str">
        <f>IF($J$8&gt;0,H30*(100%-$J$8),CLEAN("  "))</f>
        <v xml:space="preserve">  </v>
      </c>
      <c r="K30" s="58"/>
      <c r="L30" s="51"/>
    </row>
    <row r="31" spans="1:12" x14ac:dyDescent="0.2">
      <c r="A31" s="17"/>
      <c r="B31" s="17"/>
      <c r="D31" s="1"/>
      <c r="E31" s="1"/>
      <c r="F31" s="2"/>
      <c r="G31" s="2"/>
      <c r="H31" s="18"/>
      <c r="I31" s="31"/>
      <c r="J31" s="19"/>
      <c r="K31" s="58"/>
      <c r="L31" s="51"/>
    </row>
    <row r="32" spans="1:12" x14ac:dyDescent="0.2">
      <c r="A32" s="17"/>
      <c r="B32" s="17"/>
      <c r="D32" s="1"/>
      <c r="E32" s="1"/>
      <c r="F32" s="2"/>
      <c r="G32" s="2"/>
      <c r="H32" s="18"/>
      <c r="I32" s="31"/>
      <c r="J32" s="19"/>
      <c r="K32" s="58"/>
      <c r="L32" s="51"/>
    </row>
    <row r="33" spans="1:12" x14ac:dyDescent="0.2">
      <c r="A33" s="17"/>
      <c r="B33" s="17"/>
      <c r="C33" s="45">
        <v>10021103</v>
      </c>
      <c r="D33" s="1" t="s">
        <v>47</v>
      </c>
      <c r="E33" s="2"/>
      <c r="F33" s="21"/>
      <c r="G33" s="21"/>
      <c r="H33" s="18">
        <v>44.81</v>
      </c>
      <c r="I33" s="31"/>
      <c r="J33" s="19" t="str">
        <f>IF($J$8&gt;0,H33*(100%-$J$8),CLEAN("  "))</f>
        <v xml:space="preserve">  </v>
      </c>
      <c r="K33" s="58"/>
      <c r="L33" s="51"/>
    </row>
    <row r="34" spans="1:12" x14ac:dyDescent="0.2">
      <c r="A34" s="17"/>
      <c r="B34" s="17"/>
      <c r="C34" s="45">
        <v>10021106</v>
      </c>
      <c r="D34" s="1" t="s">
        <v>46</v>
      </c>
      <c r="E34" s="1"/>
      <c r="F34" s="2"/>
      <c r="G34" s="2"/>
      <c r="H34" s="18">
        <v>52.61</v>
      </c>
      <c r="I34" s="31"/>
      <c r="J34" s="19" t="str">
        <f>IF($J$8&gt;0,H34*(100%-$J$8),CLEAN("  "))</f>
        <v xml:space="preserve">  </v>
      </c>
      <c r="K34" s="58"/>
      <c r="L34" s="51"/>
    </row>
    <row r="35" spans="1:12" x14ac:dyDescent="0.2">
      <c r="A35" s="17"/>
      <c r="B35" s="17"/>
      <c r="D35" s="1"/>
      <c r="E35" s="2"/>
      <c r="F35" s="21"/>
      <c r="G35" s="21"/>
      <c r="H35" s="18" t="s">
        <v>56</v>
      </c>
      <c r="I35" s="31"/>
      <c r="J35" s="19"/>
      <c r="K35" s="58"/>
      <c r="L35" s="51"/>
    </row>
    <row r="36" spans="1:12" x14ac:dyDescent="0.2">
      <c r="A36" s="17"/>
      <c r="B36" s="17"/>
      <c r="D36" s="1"/>
      <c r="E36" s="2"/>
      <c r="F36" s="21"/>
      <c r="G36" s="21"/>
      <c r="H36" s="18" t="s">
        <v>56</v>
      </c>
      <c r="I36" s="31"/>
      <c r="J36" s="19"/>
      <c r="K36" s="58"/>
      <c r="L36" s="51"/>
    </row>
    <row r="37" spans="1:12" ht="13.5" customHeight="1" x14ac:dyDescent="0.2">
      <c r="A37" s="1"/>
      <c r="B37" s="1"/>
      <c r="D37" s="1"/>
      <c r="E37" s="1"/>
      <c r="F37" s="2"/>
      <c r="G37" s="2"/>
      <c r="H37" s="18" t="s">
        <v>56</v>
      </c>
      <c r="I37" s="31"/>
      <c r="J37" s="19"/>
      <c r="K37" s="58"/>
      <c r="L37" s="51"/>
    </row>
    <row r="38" spans="1:12" ht="13.5" customHeight="1" x14ac:dyDescent="0.2">
      <c r="A38" s="1"/>
      <c r="B38" s="17"/>
      <c r="C38" s="45">
        <v>10013391</v>
      </c>
      <c r="D38" s="1" t="s">
        <v>33</v>
      </c>
      <c r="E38" s="2"/>
      <c r="F38" s="21"/>
      <c r="G38" s="21"/>
      <c r="H38" s="18">
        <v>70.13</v>
      </c>
      <c r="I38" s="31">
        <v>690</v>
      </c>
      <c r="J38" s="19" t="str">
        <f>IF($J$8&gt;0,H38*(100%-$J$8),CLEAN("  "))</f>
        <v xml:space="preserve">  </v>
      </c>
      <c r="K38" s="58"/>
      <c r="L38" s="51"/>
    </row>
    <row r="39" spans="1:12" ht="13.5" customHeight="1" x14ac:dyDescent="0.2">
      <c r="A39" s="1"/>
      <c r="B39" s="17"/>
      <c r="D39" s="1"/>
      <c r="E39" s="2"/>
      <c r="F39" s="21"/>
      <c r="G39" s="21"/>
      <c r="H39" s="18" t="s">
        <v>56</v>
      </c>
      <c r="I39" s="31"/>
      <c r="J39" s="19"/>
      <c r="K39" s="58"/>
      <c r="L39" s="51"/>
    </row>
    <row r="40" spans="1:12" ht="13.5" customHeight="1" x14ac:dyDescent="0.2">
      <c r="A40" s="1"/>
      <c r="B40" s="1"/>
      <c r="D40" s="1"/>
      <c r="E40" s="1"/>
      <c r="F40" s="2"/>
      <c r="G40" s="2"/>
      <c r="H40" s="18" t="s">
        <v>56</v>
      </c>
      <c r="I40" s="31"/>
      <c r="J40" s="19"/>
      <c r="K40" s="58"/>
      <c r="L40" s="51"/>
    </row>
    <row r="41" spans="1:12" x14ac:dyDescent="0.2">
      <c r="A41" s="17" t="s">
        <v>35</v>
      </c>
      <c r="B41" s="17"/>
      <c r="D41" s="2"/>
      <c r="E41" s="2"/>
      <c r="F41" s="21"/>
      <c r="G41" s="21"/>
      <c r="H41" s="18" t="s">
        <v>56</v>
      </c>
      <c r="I41" s="31"/>
      <c r="J41" s="19"/>
      <c r="K41" s="58"/>
      <c r="L41" s="51"/>
    </row>
    <row r="42" spans="1:12" x14ac:dyDescent="0.2">
      <c r="A42" s="17"/>
      <c r="B42" s="17"/>
      <c r="D42" s="2"/>
      <c r="E42" s="2"/>
      <c r="F42" s="21"/>
      <c r="G42" s="21"/>
      <c r="H42" s="18" t="s">
        <v>56</v>
      </c>
      <c r="I42" s="31"/>
      <c r="J42" s="19"/>
      <c r="K42" s="58"/>
      <c r="L42" s="51"/>
    </row>
    <row r="43" spans="1:12" x14ac:dyDescent="0.2">
      <c r="A43" s="17"/>
      <c r="B43" s="17"/>
      <c r="C43" s="45">
        <v>10025810</v>
      </c>
      <c r="D43" s="1" t="s">
        <v>36</v>
      </c>
      <c r="H43" s="18">
        <v>45.96</v>
      </c>
      <c r="I43" s="33">
        <v>260</v>
      </c>
      <c r="J43" s="19" t="str">
        <f>IF($J$8&gt;0,H43*(100%-$J$8),CLEAN("  "))</f>
        <v xml:space="preserve">  </v>
      </c>
      <c r="K43" s="58"/>
      <c r="L43" s="51"/>
    </row>
    <row r="44" spans="1:12" x14ac:dyDescent="0.2">
      <c r="A44" s="17"/>
      <c r="B44" s="17"/>
      <c r="C44" s="45">
        <v>10025806</v>
      </c>
      <c r="D44" s="1" t="s">
        <v>34</v>
      </c>
      <c r="E44" s="1"/>
      <c r="F44" s="2"/>
      <c r="G44" s="2"/>
      <c r="H44" s="18">
        <v>69.599999999999994</v>
      </c>
      <c r="I44" s="31">
        <v>492</v>
      </c>
      <c r="J44" s="19" t="str">
        <f>IF($J$8&gt;0,H44*(100%-$J$8),CLEAN("  "))</f>
        <v xml:space="preserve">  </v>
      </c>
      <c r="K44" s="58"/>
      <c r="L44" s="51"/>
    </row>
    <row r="45" spans="1:12" x14ac:dyDescent="0.2">
      <c r="A45" s="17"/>
      <c r="B45" s="17"/>
      <c r="C45" s="45">
        <v>10025807</v>
      </c>
      <c r="D45" s="1" t="s">
        <v>37</v>
      </c>
      <c r="E45" s="1"/>
      <c r="F45" s="2"/>
      <c r="G45" s="2"/>
      <c r="H45" s="18">
        <v>79.8</v>
      </c>
      <c r="I45" s="31">
        <v>665</v>
      </c>
      <c r="J45" s="19" t="str">
        <f>IF($J$8&gt;0,H45*(100%-$J$8),CLEAN("  "))</f>
        <v xml:space="preserve">  </v>
      </c>
      <c r="K45" s="58"/>
      <c r="L45" s="51"/>
    </row>
    <row r="46" spans="1:12" ht="13.5" customHeight="1" x14ac:dyDescent="0.2">
      <c r="A46" s="1"/>
      <c r="B46" s="1"/>
      <c r="D46" s="1"/>
      <c r="E46" s="1"/>
      <c r="F46" s="2"/>
      <c r="G46" s="2"/>
      <c r="H46" s="18" t="s">
        <v>56</v>
      </c>
      <c r="I46" s="31"/>
      <c r="J46" s="19"/>
      <c r="K46" s="58"/>
      <c r="L46" s="51"/>
    </row>
    <row r="47" spans="1:12" ht="13.5" customHeight="1" x14ac:dyDescent="0.2">
      <c r="A47" s="1"/>
      <c r="B47" s="1"/>
      <c r="D47" s="1"/>
      <c r="E47" s="1"/>
      <c r="F47" s="2"/>
      <c r="G47" s="2"/>
      <c r="H47" s="18" t="s">
        <v>56</v>
      </c>
      <c r="I47" s="31"/>
      <c r="J47" s="19"/>
      <c r="K47" s="58"/>
      <c r="L47" s="51"/>
    </row>
    <row r="48" spans="1:12" x14ac:dyDescent="0.2">
      <c r="A48" s="17" t="s">
        <v>25</v>
      </c>
      <c r="B48" s="17"/>
      <c r="D48" s="2"/>
      <c r="E48" s="2"/>
      <c r="F48" s="21"/>
      <c r="G48" s="21"/>
      <c r="H48" s="18" t="s">
        <v>56</v>
      </c>
      <c r="I48" s="31"/>
      <c r="J48" s="19"/>
      <c r="K48" s="58"/>
      <c r="L48" s="51"/>
    </row>
    <row r="49" spans="1:16" x14ac:dyDescent="0.2">
      <c r="A49" s="17"/>
      <c r="B49" s="17"/>
      <c r="D49" s="2"/>
      <c r="E49" s="2"/>
      <c r="F49" s="21"/>
      <c r="G49" s="21"/>
      <c r="H49" s="18" t="s">
        <v>56</v>
      </c>
      <c r="I49" s="31"/>
      <c r="J49" s="19"/>
      <c r="K49" s="58"/>
      <c r="L49" s="51"/>
    </row>
    <row r="50" spans="1:16" ht="13.5" customHeight="1" x14ac:dyDescent="0.2">
      <c r="C50" s="45">
        <v>10021113</v>
      </c>
      <c r="D50" s="1" t="s">
        <v>18</v>
      </c>
      <c r="H50" s="18">
        <v>87.16</v>
      </c>
      <c r="I50" s="33">
        <v>778</v>
      </c>
      <c r="J50" s="19" t="str">
        <f t="shared" ref="J50:J53" si="0">IF($J$8&gt;0,H50*(100%-$J$8),CLEAN("  "))</f>
        <v xml:space="preserve">  </v>
      </c>
      <c r="K50" s="58"/>
      <c r="L50" s="51"/>
    </row>
    <row r="51" spans="1:16" ht="13.5" customHeight="1" x14ac:dyDescent="0.2">
      <c r="A51" s="1"/>
      <c r="B51" s="1"/>
      <c r="C51" s="45">
        <v>10021115</v>
      </c>
      <c r="D51" s="1" t="s">
        <v>17</v>
      </c>
      <c r="E51" s="1"/>
      <c r="F51" s="2"/>
      <c r="G51" s="2"/>
      <c r="H51" s="18">
        <v>99.24</v>
      </c>
      <c r="I51" s="31">
        <v>965</v>
      </c>
      <c r="J51" s="19" t="str">
        <f t="shared" si="0"/>
        <v xml:space="preserve">  </v>
      </c>
      <c r="K51" s="58"/>
      <c r="L51" s="51"/>
      <c r="O51" s="23"/>
      <c r="P51" s="23"/>
    </row>
    <row r="52" spans="1:16" ht="13.5" customHeight="1" x14ac:dyDescent="0.2">
      <c r="A52" s="1"/>
      <c r="B52" s="1"/>
      <c r="C52" s="45">
        <v>10021121</v>
      </c>
      <c r="D52" s="1" t="s">
        <v>19</v>
      </c>
      <c r="E52" s="1"/>
      <c r="F52" s="2"/>
      <c r="G52" s="2"/>
      <c r="H52" s="18">
        <v>95.52</v>
      </c>
      <c r="I52" s="31">
        <v>952</v>
      </c>
      <c r="J52" s="19" t="str">
        <f t="shared" si="0"/>
        <v xml:space="preserve">  </v>
      </c>
      <c r="K52" s="58"/>
      <c r="L52" s="51"/>
    </row>
    <row r="53" spans="1:16" ht="13.5" customHeight="1" x14ac:dyDescent="0.2">
      <c r="A53" s="1"/>
      <c r="B53" s="17"/>
      <c r="C53" s="45">
        <v>10021123</v>
      </c>
      <c r="D53" s="1" t="s">
        <v>21</v>
      </c>
      <c r="E53" s="2"/>
      <c r="F53" s="21"/>
      <c r="G53" s="21"/>
      <c r="H53" s="18">
        <v>120.04</v>
      </c>
      <c r="I53" s="31">
        <v>1125</v>
      </c>
      <c r="J53" s="19" t="str">
        <f t="shared" si="0"/>
        <v xml:space="preserve">  </v>
      </c>
      <c r="K53" s="58"/>
      <c r="L53" s="51"/>
    </row>
    <row r="54" spans="1:16" ht="9" customHeight="1" x14ac:dyDescent="0.2">
      <c r="A54" s="1"/>
      <c r="B54" s="17"/>
      <c r="D54" s="1"/>
      <c r="E54" s="2"/>
      <c r="F54" s="21"/>
      <c r="G54" s="21"/>
      <c r="H54" s="18" t="s">
        <v>56</v>
      </c>
      <c r="I54" s="31"/>
      <c r="J54" s="19"/>
      <c r="K54" s="58"/>
      <c r="L54" s="51"/>
    </row>
    <row r="55" spans="1:16" ht="13.5" customHeight="1" x14ac:dyDescent="0.2">
      <c r="A55" s="1"/>
      <c r="B55" s="1"/>
      <c r="C55" s="45">
        <v>10021117</v>
      </c>
      <c r="D55" s="1" t="s">
        <v>26</v>
      </c>
      <c r="E55" s="1"/>
      <c r="F55" s="2"/>
      <c r="G55" s="2"/>
      <c r="H55" s="18">
        <v>54.55</v>
      </c>
      <c r="I55" s="31">
        <v>748</v>
      </c>
      <c r="J55" s="19" t="str">
        <f>IF($J$8&gt;0,H55*(100%-$J$8),CLEAN("  "))</f>
        <v xml:space="preserve">  </v>
      </c>
      <c r="K55" s="58"/>
      <c r="L55" s="51"/>
      <c r="O55" s="23"/>
      <c r="P55" s="23"/>
    </row>
    <row r="56" spans="1:16" ht="13.5" customHeight="1" x14ac:dyDescent="0.2">
      <c r="A56" s="1"/>
      <c r="B56" s="1"/>
      <c r="C56" s="45">
        <v>10021119</v>
      </c>
      <c r="D56" s="1" t="s">
        <v>31</v>
      </c>
      <c r="E56" s="1"/>
      <c r="F56" s="2"/>
      <c r="G56" s="2"/>
      <c r="H56" s="18">
        <v>68.19</v>
      </c>
      <c r="I56" s="31">
        <v>748</v>
      </c>
      <c r="J56" s="19" t="str">
        <f>IF($J$8&gt;0,H56*(100%-$J$8),CLEAN("  "))</f>
        <v xml:space="preserve">  </v>
      </c>
      <c r="K56" s="58"/>
      <c r="L56" s="51"/>
      <c r="O56" s="23"/>
      <c r="P56" s="23"/>
    </row>
    <row r="57" spans="1:16" ht="13.5" customHeight="1" x14ac:dyDescent="0.2">
      <c r="A57" s="1"/>
      <c r="B57" s="1"/>
      <c r="C57" s="45">
        <v>10021127</v>
      </c>
      <c r="D57" s="1" t="s">
        <v>32</v>
      </c>
      <c r="E57" s="1"/>
      <c r="F57" s="2"/>
      <c r="G57" s="2"/>
      <c r="H57" s="18">
        <v>100.9</v>
      </c>
      <c r="I57" s="31">
        <v>880</v>
      </c>
      <c r="J57" s="19" t="str">
        <f>IF($J$8&gt;0,H57*(100%-$J$8),CLEAN("  "))</f>
        <v xml:space="preserve">  </v>
      </c>
      <c r="K57" s="58"/>
      <c r="L57" s="51"/>
    </row>
    <row r="58" spans="1:16" ht="12.75" customHeight="1" x14ac:dyDescent="0.2">
      <c r="A58" s="1"/>
      <c r="B58" s="17"/>
      <c r="D58" s="1"/>
      <c r="E58" s="2"/>
      <c r="F58" s="21"/>
      <c r="G58" s="21"/>
      <c r="H58" s="18"/>
      <c r="I58" s="31"/>
      <c r="J58" s="19"/>
      <c r="K58" s="58"/>
      <c r="L58" s="51"/>
    </row>
    <row r="59" spans="1:16" ht="13.5" customHeight="1" x14ac:dyDescent="0.2">
      <c r="A59" s="1"/>
      <c r="B59" s="1"/>
      <c r="D59" s="1"/>
      <c r="E59" s="1"/>
      <c r="F59" s="2"/>
      <c r="G59" s="2"/>
      <c r="H59" s="18"/>
      <c r="I59" s="31"/>
      <c r="J59" s="19"/>
      <c r="K59" s="58"/>
      <c r="L59" s="51"/>
    </row>
    <row r="60" spans="1:16" ht="13.5" customHeight="1" x14ac:dyDescent="0.2">
      <c r="A60" s="1"/>
      <c r="B60" s="1"/>
      <c r="D60" s="1"/>
      <c r="E60" s="1"/>
      <c r="F60" s="2"/>
      <c r="G60" s="2"/>
      <c r="H60" s="18"/>
      <c r="I60" s="31"/>
      <c r="J60" s="19"/>
      <c r="K60" s="58"/>
      <c r="L60" s="51"/>
    </row>
    <row r="61" spans="1:16" x14ac:dyDescent="0.2">
      <c r="A61" s="17" t="s">
        <v>40</v>
      </c>
      <c r="B61" s="17"/>
      <c r="D61" s="2"/>
      <c r="E61" s="2"/>
      <c r="F61" s="21"/>
      <c r="G61" s="21"/>
      <c r="H61" s="18"/>
      <c r="I61" s="31"/>
      <c r="J61" s="19"/>
      <c r="K61" s="58"/>
      <c r="L61" s="51"/>
    </row>
    <row r="62" spans="1:16" x14ac:dyDescent="0.2">
      <c r="A62" s="17"/>
      <c r="B62" s="17"/>
      <c r="D62" s="2"/>
      <c r="E62" s="2"/>
      <c r="F62" s="21"/>
      <c r="G62" s="21"/>
      <c r="H62" s="18"/>
      <c r="I62" s="31"/>
      <c r="J62" s="19"/>
      <c r="K62" s="58"/>
      <c r="L62" s="51"/>
    </row>
    <row r="63" spans="1:16" x14ac:dyDescent="0.2">
      <c r="A63" s="17"/>
      <c r="B63" s="17"/>
      <c r="D63" s="2"/>
      <c r="E63" s="2"/>
      <c r="F63" s="21"/>
      <c r="G63" s="21"/>
      <c r="H63" s="18"/>
      <c r="I63" s="31"/>
      <c r="J63" s="19"/>
      <c r="K63" s="58"/>
      <c r="L63" s="51"/>
    </row>
    <row r="64" spans="1:16" ht="13.5" customHeight="1" x14ac:dyDescent="0.2">
      <c r="C64" s="45">
        <v>10036867</v>
      </c>
      <c r="D64" s="1" t="s">
        <v>60</v>
      </c>
      <c r="H64" s="18">
        <v>64.87</v>
      </c>
      <c r="I64" s="33">
        <v>260</v>
      </c>
      <c r="J64" s="19" t="str">
        <f>IF($J$8&gt;0,H64*(100%-$J$8),CLEAN("  "))</f>
        <v xml:space="preserve">  </v>
      </c>
      <c r="K64" s="58"/>
      <c r="L64" s="51"/>
    </row>
    <row r="65" spans="1:16" ht="13.5" customHeight="1" x14ac:dyDescent="0.2">
      <c r="D65" s="1"/>
      <c r="H65" s="18" t="s">
        <v>56</v>
      </c>
      <c r="I65" s="33"/>
      <c r="J65" s="19"/>
      <c r="K65" s="58"/>
      <c r="L65" s="51"/>
    </row>
    <row r="66" spans="1:16" ht="13.5" customHeight="1" x14ac:dyDescent="0.2">
      <c r="D66" s="1"/>
      <c r="H66" s="18" t="s">
        <v>56</v>
      </c>
      <c r="I66" s="33"/>
      <c r="J66" s="19"/>
      <c r="K66" s="58"/>
      <c r="L66" s="51"/>
    </row>
    <row r="67" spans="1:16" ht="13.5" customHeight="1" x14ac:dyDescent="0.2">
      <c r="C67" s="45">
        <v>10036870</v>
      </c>
      <c r="D67" s="1" t="s">
        <v>61</v>
      </c>
      <c r="E67" s="1"/>
      <c r="F67" s="2"/>
      <c r="G67" s="2"/>
      <c r="H67" s="18">
        <v>85.86</v>
      </c>
      <c r="I67" s="31">
        <v>492</v>
      </c>
      <c r="J67" s="19" t="str">
        <f>IF($J$8&gt;0,H67*(100%-$J$8),CLEAN("  "))</f>
        <v xml:space="preserve">  </v>
      </c>
      <c r="K67" s="58"/>
      <c r="L67" s="51"/>
    </row>
    <row r="68" spans="1:16" ht="13.5" customHeight="1" x14ac:dyDescent="0.2">
      <c r="A68" s="1"/>
      <c r="B68" s="1"/>
      <c r="C68" s="45">
        <v>10036878</v>
      </c>
      <c r="D68" s="1" t="s">
        <v>62</v>
      </c>
      <c r="E68" s="1"/>
      <c r="F68" s="2"/>
      <c r="G68" s="2"/>
      <c r="H68" s="18">
        <v>95.73</v>
      </c>
      <c r="I68" s="31">
        <v>665</v>
      </c>
      <c r="J68" s="19" t="str">
        <f>IF($J$8&gt;0,H68*(100%-$J$8),CLEAN("  "))</f>
        <v xml:space="preserve">  </v>
      </c>
      <c r="K68" s="58"/>
      <c r="L68" s="51"/>
    </row>
    <row r="69" spans="1:16" ht="13.5" customHeight="1" x14ac:dyDescent="0.2">
      <c r="A69" s="1"/>
      <c r="B69" s="1"/>
      <c r="L69" s="51"/>
    </row>
    <row r="70" spans="1:16" ht="13.5" customHeight="1" x14ac:dyDescent="0.2">
      <c r="A70" s="1"/>
      <c r="B70" s="1"/>
      <c r="D70" s="1"/>
      <c r="E70" s="1"/>
      <c r="F70" s="2"/>
      <c r="G70" s="2"/>
      <c r="H70" s="18"/>
      <c r="I70" s="31"/>
      <c r="J70" s="19"/>
      <c r="K70" s="58"/>
      <c r="L70" s="51"/>
    </row>
    <row r="71" spans="1:16" ht="13.5" customHeight="1" x14ac:dyDescent="0.2">
      <c r="A71" s="1"/>
      <c r="B71" s="1"/>
      <c r="C71" s="45">
        <v>10082014</v>
      </c>
      <c r="D71" s="1" t="s">
        <v>57</v>
      </c>
      <c r="E71" s="1"/>
      <c r="F71" s="2"/>
      <c r="G71" s="2"/>
      <c r="H71" s="18">
        <v>93.02</v>
      </c>
      <c r="I71" s="31"/>
      <c r="J71" s="19" t="str">
        <f>IF($J$8&gt;0,H71*(100%-$J$8),CLEAN("  "))</f>
        <v xml:space="preserve">  </v>
      </c>
      <c r="K71" s="58"/>
      <c r="L71" s="51"/>
    </row>
    <row r="72" spans="1:16" ht="13.5" customHeight="1" x14ac:dyDescent="0.2">
      <c r="A72" s="1"/>
      <c r="B72" s="1"/>
      <c r="D72" s="1"/>
      <c r="E72" s="1"/>
      <c r="F72" s="2"/>
      <c r="G72" s="2"/>
      <c r="H72" s="18"/>
      <c r="I72" s="31"/>
      <c r="J72" s="19"/>
      <c r="K72" s="58"/>
      <c r="L72" s="51"/>
    </row>
    <row r="73" spans="1:16" ht="13.5" customHeight="1" x14ac:dyDescent="0.2">
      <c r="A73" s="1"/>
      <c r="B73" s="1"/>
      <c r="D73" s="1"/>
      <c r="E73" s="1"/>
      <c r="F73" s="2"/>
      <c r="G73" s="2"/>
      <c r="H73" s="18" t="s">
        <v>56</v>
      </c>
      <c r="I73" s="31"/>
      <c r="J73" s="19"/>
      <c r="K73" s="58"/>
      <c r="L73" s="51"/>
    </row>
    <row r="74" spans="1:16" ht="13.5" customHeight="1" x14ac:dyDescent="0.2">
      <c r="A74" s="1"/>
      <c r="B74" s="17"/>
      <c r="C74" s="45">
        <v>10036926</v>
      </c>
      <c r="D74" s="1" t="s">
        <v>48</v>
      </c>
      <c r="H74" s="18">
        <v>77.95</v>
      </c>
      <c r="I74" s="33">
        <v>2260</v>
      </c>
      <c r="J74" s="19" t="str">
        <f>IF($J$8&gt;0,H74*(100%-$J$8),CLEAN("  "))</f>
        <v xml:space="preserve">  </v>
      </c>
      <c r="K74" s="58"/>
      <c r="L74" s="51"/>
    </row>
    <row r="75" spans="1:16" ht="13.5" customHeight="1" x14ac:dyDescent="0.2">
      <c r="A75" s="1"/>
      <c r="B75" s="17"/>
      <c r="C75" s="45">
        <v>10036894</v>
      </c>
      <c r="D75" s="1" t="s">
        <v>49</v>
      </c>
      <c r="E75" s="2"/>
      <c r="F75" s="21"/>
      <c r="G75" s="21"/>
      <c r="H75" s="18">
        <v>230.83</v>
      </c>
      <c r="I75" s="31">
        <v>2600</v>
      </c>
      <c r="J75" s="19" t="str">
        <f>IF($J$8&gt;0,H75*(100%-$J$8),CLEAN("  "))</f>
        <v xml:space="preserve">  </v>
      </c>
      <c r="K75" s="58"/>
      <c r="L75" s="51"/>
    </row>
    <row r="76" spans="1:16" ht="13.5" customHeight="1" x14ac:dyDescent="0.2">
      <c r="A76" s="1"/>
      <c r="B76" s="1"/>
      <c r="F76" s="3"/>
      <c r="G76" s="3"/>
      <c r="H76" s="3" t="s">
        <v>56</v>
      </c>
      <c r="K76" s="58"/>
      <c r="L76" s="51"/>
    </row>
    <row r="77" spans="1:16" ht="13.5" customHeight="1" x14ac:dyDescent="0.2">
      <c r="A77" s="1"/>
      <c r="B77" s="1"/>
      <c r="C77" s="45">
        <v>10036915</v>
      </c>
      <c r="D77" s="1" t="s">
        <v>27</v>
      </c>
      <c r="E77" s="1"/>
      <c r="F77" s="2"/>
      <c r="G77" s="2"/>
      <c r="H77" s="18">
        <v>71.02</v>
      </c>
      <c r="I77" s="31">
        <v>748</v>
      </c>
      <c r="J77" s="19" t="str">
        <f>IF($J$8&gt;0,H77*(100%-$J$8),CLEAN("  "))</f>
        <v xml:space="preserve">  </v>
      </c>
      <c r="K77" s="58"/>
      <c r="L77" s="51"/>
      <c r="O77" s="23"/>
      <c r="P77" s="23"/>
    </row>
    <row r="78" spans="1:16" ht="13.5" customHeight="1" x14ac:dyDescent="0.2">
      <c r="A78" s="1"/>
      <c r="B78" s="17"/>
      <c r="E78" s="2"/>
      <c r="F78" s="21"/>
      <c r="G78" s="21"/>
      <c r="H78" s="18" t="s">
        <v>56</v>
      </c>
      <c r="I78" s="31"/>
      <c r="J78" s="19"/>
      <c r="K78" s="58"/>
      <c r="L78" s="51"/>
    </row>
    <row r="79" spans="1:16" ht="13.5" customHeight="1" x14ac:dyDescent="0.2">
      <c r="A79" s="1"/>
      <c r="B79" s="17"/>
      <c r="D79" s="17" t="s">
        <v>39</v>
      </c>
      <c r="E79" s="2"/>
      <c r="F79" s="21"/>
      <c r="G79" s="21"/>
      <c r="H79" s="18"/>
      <c r="I79" s="31"/>
      <c r="J79" s="19"/>
      <c r="K79" s="58"/>
      <c r="L79" s="51"/>
    </row>
    <row r="80" spans="1:16" ht="13.5" customHeight="1" x14ac:dyDescent="0.2">
      <c r="A80" s="1"/>
      <c r="B80" s="17"/>
      <c r="D80" s="17"/>
      <c r="E80" s="2"/>
      <c r="F80" s="21"/>
      <c r="G80" s="21"/>
      <c r="H80" s="18" t="s">
        <v>56</v>
      </c>
      <c r="I80" s="31"/>
      <c r="J80" s="19"/>
      <c r="K80" s="58"/>
      <c r="L80" s="51"/>
    </row>
    <row r="81" spans="1:15" ht="13.5" customHeight="1" x14ac:dyDescent="0.2">
      <c r="A81" s="1"/>
      <c r="B81" s="17"/>
      <c r="C81" s="45">
        <v>10079030</v>
      </c>
      <c r="D81" s="1" t="s">
        <v>63</v>
      </c>
      <c r="E81" s="2"/>
      <c r="F81" s="21"/>
      <c r="G81" s="21"/>
      <c r="H81" s="18">
        <v>412.54</v>
      </c>
      <c r="I81" s="31"/>
      <c r="J81" s="19" t="str">
        <f>IF($J$8&gt;0,H81*(100%-$J$8),CLEAN("  "))</f>
        <v xml:space="preserve">  </v>
      </c>
      <c r="K81" s="58"/>
      <c r="L81" s="51"/>
    </row>
    <row r="82" spans="1:15" ht="13.5" customHeight="1" x14ac:dyDescent="0.2">
      <c r="A82" s="1"/>
      <c r="B82" s="17"/>
      <c r="D82" s="17"/>
      <c r="E82" s="2"/>
      <c r="F82" s="21"/>
      <c r="G82" s="21"/>
      <c r="H82" s="18"/>
      <c r="I82" s="31"/>
      <c r="J82" s="19"/>
      <c r="K82" s="58"/>
      <c r="L82" s="51"/>
    </row>
    <row r="83" spans="1:15" ht="13.5" customHeight="1" x14ac:dyDescent="0.2">
      <c r="A83" s="1"/>
      <c r="B83" s="1"/>
      <c r="H83" s="18" t="s">
        <v>56</v>
      </c>
      <c r="I83" s="33"/>
      <c r="J83" s="19"/>
      <c r="K83" s="58"/>
      <c r="L83" s="51"/>
    </row>
    <row r="84" spans="1:15" ht="13.5" customHeight="1" x14ac:dyDescent="0.2">
      <c r="A84" s="17" t="s">
        <v>5</v>
      </c>
      <c r="B84" s="17"/>
      <c r="D84" s="1"/>
      <c r="E84" s="2"/>
      <c r="F84"/>
      <c r="G84" s="21"/>
      <c r="H84" s="18" t="s">
        <v>56</v>
      </c>
      <c r="I84" s="31"/>
      <c r="J84" s="19"/>
      <c r="K84" s="58"/>
      <c r="L84" s="51"/>
    </row>
    <row r="85" spans="1:15" ht="13.5" customHeight="1" x14ac:dyDescent="0.2">
      <c r="A85" s="17"/>
      <c r="B85" s="17"/>
      <c r="D85" s="1"/>
      <c r="E85" s="2"/>
      <c r="F85" s="21"/>
      <c r="G85" s="21"/>
      <c r="H85" s="18" t="s">
        <v>56</v>
      </c>
      <c r="I85" s="31"/>
      <c r="J85" s="19"/>
      <c r="K85" s="58"/>
      <c r="L85" s="51"/>
    </row>
    <row r="86" spans="1:15" ht="13.5" customHeight="1" x14ac:dyDescent="0.2">
      <c r="A86" s="1"/>
      <c r="B86" s="17"/>
      <c r="C86" s="45">
        <v>10021128</v>
      </c>
      <c r="D86" s="1" t="s">
        <v>7</v>
      </c>
      <c r="E86" s="2"/>
      <c r="F86" s="21"/>
      <c r="G86" s="21"/>
      <c r="H86" s="18">
        <v>63.59</v>
      </c>
      <c r="I86" s="31">
        <v>465</v>
      </c>
      <c r="J86" s="19" t="str">
        <f>IF($J$8&gt;0,H86*(100%-$J$8),CLEAN("  "))</f>
        <v xml:space="preserve">  </v>
      </c>
      <c r="K86" s="58"/>
      <c r="L86" s="51"/>
      <c r="O86" s="23"/>
    </row>
    <row r="87" spans="1:15" ht="13.5" customHeight="1" x14ac:dyDescent="0.2">
      <c r="A87" s="1"/>
      <c r="B87" s="17"/>
      <c r="D87" s="1"/>
      <c r="E87" s="2"/>
      <c r="F87" s="21"/>
      <c r="G87" s="21"/>
      <c r="H87" s="18"/>
      <c r="I87" s="31"/>
      <c r="J87" s="19"/>
      <c r="K87" s="58"/>
      <c r="L87" s="51"/>
      <c r="O87" s="23"/>
    </row>
    <row r="88" spans="1:15" ht="13.5" customHeight="1" x14ac:dyDescent="0.2">
      <c r="A88" s="1"/>
      <c r="B88" s="17"/>
      <c r="D88" s="1"/>
      <c r="E88" s="2"/>
      <c r="F88" s="21"/>
      <c r="G88" s="21"/>
      <c r="H88" s="18"/>
      <c r="I88" s="31"/>
      <c r="J88" s="19"/>
      <c r="K88" s="58"/>
      <c r="L88" s="51"/>
      <c r="O88" s="23"/>
    </row>
    <row r="89" spans="1:15" x14ac:dyDescent="0.2">
      <c r="A89" s="13" t="s">
        <v>6</v>
      </c>
      <c r="B89" s="13"/>
      <c r="C89" s="49"/>
      <c r="D89" s="14"/>
      <c r="E89" s="14"/>
      <c r="F89" s="14"/>
      <c r="G89" s="15"/>
      <c r="H89" s="18"/>
      <c r="I89" s="31"/>
      <c r="J89" s="16"/>
      <c r="K89" s="58"/>
      <c r="L89" s="51"/>
    </row>
    <row r="90" spans="1:15" x14ac:dyDescent="0.2">
      <c r="A90" s="13"/>
      <c r="B90" s="13"/>
      <c r="C90" s="49"/>
      <c r="D90" s="14"/>
      <c r="E90" s="14"/>
      <c r="F90" s="14"/>
      <c r="G90" s="15"/>
      <c r="H90" s="18"/>
      <c r="I90" s="31"/>
      <c r="J90" s="16"/>
      <c r="K90" s="58"/>
      <c r="L90" s="51"/>
    </row>
    <row r="91" spans="1:15" x14ac:dyDescent="0.2">
      <c r="A91" s="13"/>
      <c r="B91" s="13"/>
      <c r="C91" s="49" t="s">
        <v>58</v>
      </c>
      <c r="D91" s="20" t="s">
        <v>59</v>
      </c>
      <c r="E91" s="14"/>
      <c r="F91" s="14"/>
      <c r="G91" s="15"/>
      <c r="H91" s="18">
        <v>37.21</v>
      </c>
      <c r="I91" s="31">
        <v>397</v>
      </c>
      <c r="J91" s="19" t="str">
        <f>IF($J$8&gt;0,H91*(100%-$J$8),CLEAN("  "))</f>
        <v xml:space="preserve">  </v>
      </c>
      <c r="K91" s="58"/>
      <c r="L91" s="51"/>
    </row>
    <row r="92" spans="1:15" x14ac:dyDescent="0.2">
      <c r="A92" s="13"/>
      <c r="B92" s="13"/>
      <c r="C92" s="49" t="s">
        <v>50</v>
      </c>
      <c r="D92" s="20" t="s">
        <v>24</v>
      </c>
      <c r="E92" s="14"/>
      <c r="F92" s="14"/>
      <c r="G92" s="15"/>
      <c r="H92" s="18">
        <v>38.11</v>
      </c>
      <c r="I92" s="31">
        <v>397</v>
      </c>
      <c r="J92" s="19" t="str">
        <f>IF($J$8&gt;0,H92*(100%-$J$8),CLEAN("  "))</f>
        <v xml:space="preserve">  </v>
      </c>
      <c r="K92" s="58"/>
      <c r="L92" s="51"/>
    </row>
    <row r="93" spans="1:15" x14ac:dyDescent="0.2">
      <c r="A93" s="13"/>
      <c r="B93" s="13"/>
      <c r="C93" s="49"/>
      <c r="D93" s="14"/>
      <c r="E93" s="14"/>
      <c r="F93" s="14"/>
      <c r="G93" s="15"/>
      <c r="H93" s="18"/>
      <c r="I93" s="32"/>
      <c r="J93" s="16"/>
      <c r="K93" s="58"/>
      <c r="L93" s="51"/>
    </row>
    <row r="94" spans="1:15" x14ac:dyDescent="0.2">
      <c r="A94" s="13"/>
      <c r="B94" s="13"/>
      <c r="C94" s="49">
        <v>10029671</v>
      </c>
      <c r="D94" s="20" t="s">
        <v>22</v>
      </c>
      <c r="E94" s="14"/>
      <c r="F94" s="14"/>
      <c r="G94" s="15"/>
      <c r="H94" s="18">
        <v>29.03</v>
      </c>
      <c r="I94" s="31">
        <v>334</v>
      </c>
      <c r="J94" s="19" t="str">
        <f>IF($J$8&gt;0,H94*(100%-$J$8),CLEAN("  "))</f>
        <v xml:space="preserve">  </v>
      </c>
      <c r="K94" s="58"/>
      <c r="L94" s="51"/>
    </row>
    <row r="95" spans="1:15" x14ac:dyDescent="0.2">
      <c r="A95" s="13"/>
      <c r="B95" s="13"/>
      <c r="C95" s="49">
        <v>10029673</v>
      </c>
      <c r="D95" s="20" t="s">
        <v>23</v>
      </c>
      <c r="E95" s="14"/>
      <c r="F95" s="14"/>
      <c r="G95" s="15"/>
      <c r="H95" s="18">
        <v>31.57</v>
      </c>
      <c r="I95" s="31">
        <v>334</v>
      </c>
      <c r="J95" s="19" t="str">
        <f>IF($J$8&gt;0,H95*(100%-$J$8),CLEAN("  "))</f>
        <v xml:space="preserve">  </v>
      </c>
      <c r="K95" s="58"/>
      <c r="L95" s="51"/>
    </row>
    <row r="96" spans="1:15" x14ac:dyDescent="0.2">
      <c r="A96" s="13"/>
      <c r="B96" s="13"/>
      <c r="C96" s="49"/>
      <c r="D96" s="14"/>
      <c r="E96" s="14"/>
      <c r="F96" s="14"/>
      <c r="G96" s="15"/>
      <c r="H96" s="18"/>
      <c r="I96" s="31"/>
      <c r="J96" s="16"/>
      <c r="K96" s="58"/>
      <c r="L96" s="51"/>
    </row>
    <row r="97" spans="1:17" x14ac:dyDescent="0.2">
      <c r="A97" s="13"/>
      <c r="B97" s="13"/>
      <c r="C97" s="52">
        <v>69011021</v>
      </c>
      <c r="D97" s="20" t="s">
        <v>54</v>
      </c>
      <c r="E97" s="14"/>
      <c r="F97" s="14"/>
      <c r="G97" s="15"/>
      <c r="H97" s="18">
        <v>22.17</v>
      </c>
      <c r="I97" s="31">
        <v>334</v>
      </c>
      <c r="J97" s="19" t="str">
        <f>IF($J$8&gt;0,H97*(100%-$J$8),CLEAN("  "))</f>
        <v xml:space="preserve">  </v>
      </c>
      <c r="K97" s="58"/>
      <c r="L97" s="51"/>
    </row>
    <row r="98" spans="1:17" x14ac:dyDescent="0.2">
      <c r="A98" s="13"/>
      <c r="B98" s="13"/>
      <c r="C98" s="52">
        <v>69011022</v>
      </c>
      <c r="D98" s="20" t="s">
        <v>55</v>
      </c>
      <c r="E98" s="14"/>
      <c r="F98" s="14"/>
      <c r="G98" s="15"/>
      <c r="H98" s="18">
        <v>22.17</v>
      </c>
      <c r="I98" s="31">
        <v>334</v>
      </c>
      <c r="J98" s="19" t="str">
        <f>IF($J$8&gt;0,H98*(100%-$J$8),CLEAN("  "))</f>
        <v xml:space="preserve">  </v>
      </c>
      <c r="K98" s="58"/>
      <c r="L98" s="51"/>
    </row>
    <row r="99" spans="1:17" x14ac:dyDescent="0.2">
      <c r="A99" s="13"/>
      <c r="B99" s="13"/>
      <c r="C99" s="49"/>
      <c r="D99" s="14"/>
      <c r="E99" s="14"/>
      <c r="F99" s="14"/>
      <c r="G99" s="15"/>
      <c r="H99" s="18"/>
      <c r="I99" s="31"/>
      <c r="J99" s="16"/>
      <c r="K99" s="58"/>
      <c r="L99" s="51"/>
    </row>
    <row r="100" spans="1:17" ht="13.5" customHeight="1" x14ac:dyDescent="0.2">
      <c r="A100" s="1"/>
      <c r="B100" s="1"/>
      <c r="D100" s="1"/>
      <c r="E100" s="1"/>
      <c r="F100" s="2"/>
      <c r="G100" s="2"/>
      <c r="H100" s="18"/>
      <c r="I100" s="31"/>
      <c r="J100" s="19"/>
      <c r="K100" s="58"/>
      <c r="L100" s="51"/>
      <c r="O100" s="23"/>
      <c r="P100" s="23"/>
    </row>
    <row r="101" spans="1:17" ht="13.5" customHeight="1" x14ac:dyDescent="0.2">
      <c r="A101" s="17" t="s">
        <v>20</v>
      </c>
      <c r="B101" s="1"/>
      <c r="D101" s="1"/>
      <c r="E101" s="1"/>
      <c r="F101" s="2"/>
      <c r="G101" s="2"/>
      <c r="H101" s="18"/>
      <c r="I101" s="31"/>
      <c r="J101" s="19"/>
      <c r="K101" s="58"/>
      <c r="L101" s="51"/>
    </row>
    <row r="102" spans="1:17" ht="13.5" customHeight="1" x14ac:dyDescent="0.2">
      <c r="A102" s="17"/>
      <c r="B102" s="1"/>
      <c r="D102" s="1"/>
      <c r="E102" s="1"/>
      <c r="F102" s="2"/>
      <c r="G102" s="2"/>
      <c r="H102" s="18"/>
      <c r="I102" s="31"/>
      <c r="J102" s="19"/>
      <c r="K102" s="58"/>
      <c r="L102" s="51"/>
    </row>
    <row r="103" spans="1:17" x14ac:dyDescent="0.2">
      <c r="A103" s="1"/>
      <c r="B103" s="1"/>
      <c r="D103" s="1"/>
      <c r="E103" s="1"/>
      <c r="F103" s="2"/>
      <c r="G103" s="2"/>
      <c r="H103" s="18"/>
      <c r="I103" s="31"/>
      <c r="J103" s="19"/>
      <c r="K103" s="58"/>
      <c r="L103" s="51"/>
      <c r="Q103" s="23"/>
    </row>
    <row r="104" spans="1:17" x14ac:dyDescent="0.2">
      <c r="A104" s="1"/>
      <c r="B104" s="1"/>
      <c r="C104" s="45">
        <v>9570003</v>
      </c>
      <c r="D104" s="1" t="s">
        <v>51</v>
      </c>
      <c r="E104" s="1"/>
      <c r="F104" s="2"/>
      <c r="G104" s="2"/>
      <c r="H104" s="18">
        <v>32.71</v>
      </c>
      <c r="I104" s="31">
        <v>345</v>
      </c>
      <c r="J104" s="19" t="str">
        <f>IF($J$8&gt;0,H104*(100%-$J$8),CLEAN("  "))</f>
        <v xml:space="preserve">  </v>
      </c>
      <c r="K104" s="58"/>
      <c r="L104" s="51"/>
    </row>
    <row r="105" spans="1:17" x14ac:dyDescent="0.2">
      <c r="A105" s="1"/>
      <c r="B105" s="1"/>
      <c r="D105" s="1"/>
      <c r="E105" s="1"/>
      <c r="F105" s="2"/>
      <c r="G105" s="2"/>
      <c r="H105" s="18"/>
      <c r="I105" s="31"/>
      <c r="J105" s="19"/>
      <c r="K105" s="58"/>
    </row>
    <row r="106" spans="1:17" x14ac:dyDescent="0.2">
      <c r="A106" s="17"/>
      <c r="B106" s="17"/>
      <c r="D106" s="1"/>
      <c r="E106" s="1"/>
      <c r="F106" s="2"/>
      <c r="G106" s="2"/>
      <c r="H106" s="18"/>
      <c r="I106" s="31"/>
      <c r="J106" s="19"/>
      <c r="K106" s="58"/>
    </row>
    <row r="107" spans="1:17" x14ac:dyDescent="0.2">
      <c r="A107" s="1"/>
      <c r="B107" s="1"/>
      <c r="D107" s="1"/>
      <c r="E107" s="1"/>
      <c r="F107" s="2"/>
      <c r="G107" s="2"/>
      <c r="H107" s="18"/>
      <c r="I107" s="18"/>
      <c r="J107" s="19"/>
      <c r="K107" s="58"/>
    </row>
    <row r="108" spans="1:17" x14ac:dyDescent="0.2">
      <c r="A108" s="1"/>
      <c r="B108" s="1"/>
      <c r="D108" s="1"/>
      <c r="E108" s="1"/>
      <c r="F108" s="2"/>
      <c r="G108" s="2"/>
      <c r="H108" s="18"/>
      <c r="I108" s="18"/>
      <c r="J108" s="19"/>
      <c r="K108" s="58"/>
      <c r="P108" s="23"/>
    </row>
    <row r="109" spans="1:17" hidden="1" x14ac:dyDescent="0.2">
      <c r="A109" s="1"/>
      <c r="B109" s="1"/>
      <c r="D109" s="1"/>
      <c r="E109" s="1"/>
      <c r="F109" s="2"/>
      <c r="G109" s="2"/>
      <c r="H109" s="2"/>
      <c r="I109" s="1"/>
      <c r="J109" s="19"/>
      <c r="K109" s="58"/>
    </row>
    <row r="110" spans="1:17" hidden="1" x14ac:dyDescent="0.2">
      <c r="A110" s="1"/>
      <c r="B110" s="1"/>
      <c r="D110" s="1"/>
      <c r="E110" s="1"/>
      <c r="F110" s="2"/>
      <c r="G110" s="2"/>
      <c r="H110" s="2"/>
      <c r="I110" s="1"/>
      <c r="J110" s="19"/>
      <c r="K110" s="58"/>
    </row>
    <row r="111" spans="1:17" hidden="1" x14ac:dyDescent="0.2">
      <c r="A111" s="1"/>
      <c r="B111" s="1"/>
      <c r="D111" s="1"/>
      <c r="E111" s="1"/>
      <c r="F111" s="2"/>
      <c r="G111" s="2"/>
      <c r="H111" s="2"/>
      <c r="I111" s="1"/>
      <c r="J111" s="19"/>
      <c r="K111" s="58"/>
    </row>
    <row r="112" spans="1:17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6" x14ac:dyDescent="0.2"/>
    <row r="127" x14ac:dyDescent="0.2"/>
    <row r="128" x14ac:dyDescent="0.2"/>
    <row r="169" x14ac:dyDescent="0.2"/>
    <row r="170" x14ac:dyDescent="0.2"/>
    <row r="171" x14ac:dyDescent="0.2"/>
    <row r="172" x14ac:dyDescent="0.2"/>
  </sheetData>
  <sheetProtection algorithmName="SHA-512" hashValue="YCa8pw1Ax+CbvqhJikq+jk1GW1FH6B0AWjCsEZ81A8dqqWFDOUWJ7GLnr8QnATOSDvMMOmJpUgIKuffueSQ66w==" saltValue="9sfyL/uFqAzbHEtaP25w4w==" spinCount="100000" sheet="1" objects="1" scenarios="1" selectLockedCells="1"/>
  <mergeCells count="7">
    <mergeCell ref="A9:B10"/>
    <mergeCell ref="I9:I10"/>
    <mergeCell ref="G9:G10"/>
    <mergeCell ref="C9:C10"/>
    <mergeCell ref="D9:D10"/>
    <mergeCell ref="E9:E10"/>
    <mergeCell ref="F9:F10"/>
  </mergeCells>
  <phoneticPr fontId="1" type="noConversion"/>
  <hyperlinks>
    <hyperlink ref="C3" r:id="rId1" xr:uid="{00000000-0004-0000-0000-000000000000}"/>
  </hyperlinks>
  <pageMargins left="1.1811023622047245" right="0.19685039370078741" top="0" bottom="0.23622047244094491" header="0" footer="0"/>
  <pageSetup paperSize="9" scale="81" fitToHeight="0" orientation="portrait" horizontalDpi="4294967292" r:id="rId2"/>
  <headerFooter alignWithMargins="0">
    <oddHeader xml:space="preserve">&amp;R              </oddHeader>
    <oddFooter>&amp;C&amp;P  /  &amp;N&amp;RHekamerk OÜ</oddFooter>
  </headerFooter>
  <rowBreaks count="1" manualBreakCount="1">
    <brk id="59" max="16383" man="1"/>
  </rowBreaks>
  <colBreaks count="1" manualBreakCount="1">
    <brk id="13" max="1048575" man="1"/>
  </col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Leht1</vt:lpstr>
      <vt:lpstr>Leht1!Print_Area</vt:lpstr>
      <vt:lpstr>Leht1!Print_Titles</vt:lpstr>
    </vt:vector>
  </TitlesOfParts>
  <Company>HEKAMERK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PÕRANDAKÜTTE AUTOMAATIKA</dc:title>
  <dc:creator>HEKAMERK</dc:creator>
  <dc:description>HEKAMERK</dc:description>
  <cp:lastModifiedBy>Paul Ööbik</cp:lastModifiedBy>
  <cp:lastPrinted>2021-01-26T09:27:25Z</cp:lastPrinted>
  <dcterms:created xsi:type="dcterms:W3CDTF">2006-05-06T16:38:56Z</dcterms:created>
  <dcterms:modified xsi:type="dcterms:W3CDTF">2022-09-30T07:23:12Z</dcterms:modified>
  <cp:category>HINNAKIRI</cp:category>
</cp:coreProperties>
</file>