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9C40A8D7-8DA8-414E-B9F9-934FB44D4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ÕRANDAKÜTTE KOLLEKTORID" sheetId="2" r:id="rId1"/>
  </sheets>
  <definedNames>
    <definedName name="_xlnm.Print_Area" localSheetId="0">'PÕRANDAKÜTTE KOLLEKTORID'!$A$1:$H$127</definedName>
    <definedName name="_xlnm.Print_Titles" localSheetId="0">'PÕRANDAKÜTTE KOLLEKTORID'!$9:$10</definedName>
  </definedNames>
  <calcPr calcId="191029"/>
</workbook>
</file>

<file path=xl/calcChain.xml><?xml version="1.0" encoding="utf-8"?>
<calcChain xmlns="http://schemas.openxmlformats.org/spreadsheetml/2006/main">
  <c r="G46" i="2" l="1"/>
  <c r="G15" i="2" l="1"/>
  <c r="G17" i="2"/>
  <c r="G18" i="2"/>
  <c r="G19" i="2"/>
  <c r="G74" i="2" l="1"/>
  <c r="G43" i="2" l="1"/>
  <c r="G61" i="2"/>
  <c r="G53" i="2"/>
  <c r="G35" i="2"/>
  <c r="G34" i="2"/>
  <c r="G33" i="2"/>
  <c r="G32" i="2"/>
  <c r="G31" i="2"/>
  <c r="G30" i="2"/>
  <c r="G29" i="2"/>
  <c r="G28" i="2"/>
  <c r="G27" i="2"/>
  <c r="G26" i="2"/>
  <c r="G25" i="2"/>
  <c r="G80" i="2" l="1"/>
  <c r="G85" i="2" l="1"/>
  <c r="G109" i="2"/>
  <c r="G104" i="2"/>
  <c r="G73" i="2"/>
  <c r="G72" i="2"/>
  <c r="G71" i="2"/>
  <c r="G70" i="2"/>
  <c r="G69" i="2"/>
  <c r="G79" i="2"/>
  <c r="G91" i="2"/>
  <c r="G92" i="2"/>
  <c r="G103" i="2"/>
  <c r="G14" i="2"/>
  <c r="G98" i="2"/>
  <c r="G97" i="2"/>
</calcChain>
</file>

<file path=xl/sharedStrings.xml><?xml version="1.0" encoding="utf-8"?>
<sst xmlns="http://schemas.openxmlformats.org/spreadsheetml/2006/main" count="77" uniqueCount="67">
  <si>
    <t>MÕÕT</t>
  </si>
  <si>
    <t>HIND</t>
  </si>
  <si>
    <t>KM-TA</t>
  </si>
  <si>
    <t xml:space="preserve">HIND </t>
  </si>
  <si>
    <t>1"- 3x3/4"</t>
  </si>
  <si>
    <t>1"- 4x3/4"</t>
  </si>
  <si>
    <t>1"- 5x3/4"</t>
  </si>
  <si>
    <t>1"- 9x3/4"</t>
  </si>
  <si>
    <t>LIITMIK PEX/AL-PEX 16-2,0-3/4"</t>
  </si>
  <si>
    <t>LIITMIK PEX/AL-PEX 20-2,0-3/4"</t>
  </si>
  <si>
    <t>1"- 10x3/4"</t>
  </si>
  <si>
    <t>PÕRANDAKÜTTETORU PAINDETOED PLASTIST</t>
  </si>
  <si>
    <t>PÕRANDAKÜTTETORU PAINDETOED METALLIST</t>
  </si>
  <si>
    <t>KUULVENTIIL MUTRIGA, 1"+ TERMOMEETER</t>
  </si>
  <si>
    <t>SININE VÕI PUNANE</t>
  </si>
  <si>
    <t>ÜHE RINGI PÕRANDAKÜTTEKOLLEKTOR 3/4"</t>
  </si>
  <si>
    <t>KOLLEKTORILE KUULVENTIILI PAAR 11/4" - 1"</t>
  </si>
  <si>
    <t xml:space="preserve">Komplekti kuuluvad: </t>
  </si>
  <si>
    <t>kandurid / kaitsegrupid käsitsi õhutamiseks / täite- ja tühjendusventiilid</t>
  </si>
  <si>
    <t>PÕRANDAKÜTTETORU 5-kihiline PERT</t>
  </si>
  <si>
    <t xml:space="preserve">16 x 2,0   </t>
  </si>
  <si>
    <t xml:space="preserve">20 x 2,0   </t>
  </si>
  <si>
    <t>Rullis</t>
  </si>
  <si>
    <t xml:space="preserve"> 20-22</t>
  </si>
  <si>
    <t>Toruklambrid toru kinnitamiseks isolatsioonile</t>
  </si>
  <si>
    <t>KLAMBER Ø16-20 H=57mm</t>
  </si>
  <si>
    <t>HEKAMERK OÜ</t>
  </si>
  <si>
    <t>TEL. 6776 300</t>
  </si>
  <si>
    <t>info@hekamerk.ee</t>
  </si>
  <si>
    <t>14-16</t>
  </si>
  <si>
    <t>HINNAKIRI</t>
  </si>
  <si>
    <t xml:space="preserve"> 14-18</t>
  </si>
  <si>
    <t>PORANDAKUTTE TORUD JA KOLLEKTORID</t>
  </si>
  <si>
    <t>11.01</t>
  </si>
  <si>
    <t>KOOD</t>
  </si>
  <si>
    <t>PAKEND</t>
  </si>
  <si>
    <t>PARTNERI SOODUSTUS:</t>
  </si>
  <si>
    <t>Punane 1"</t>
  </si>
  <si>
    <t>Sinine 1"</t>
  </si>
  <si>
    <t>C361003001</t>
  </si>
  <si>
    <t>RTL-BASIC 3/4"</t>
  </si>
  <si>
    <t>KAN KOLLEKTORID ROOSTEVABAST TERASEST, ROTOMEETRITEGA</t>
  </si>
  <si>
    <t>KOLLEKTORILE PUMBAGRUPP</t>
  </si>
  <si>
    <t>WILO DN 25 15/6</t>
  </si>
  <si>
    <t>DN 25 + 3T-VENT. 11/4" - 1"</t>
  </si>
  <si>
    <t>KOLLEKTORILE SEGUSÕLM PUMBAGA</t>
  </si>
  <si>
    <t>LEIVA 4, 12618 TALLINN</t>
  </si>
  <si>
    <t>1"- 11x3/4"</t>
  </si>
  <si>
    <t>200m</t>
  </si>
  <si>
    <t xml:space="preserve">25 x 2,5   </t>
  </si>
  <si>
    <t>600m</t>
  </si>
  <si>
    <t>300m</t>
  </si>
  <si>
    <t>KAN KÜTTEKOLLEKTORID ROOSTEVABAST TERASEST</t>
  </si>
  <si>
    <r>
      <t xml:space="preserve">PÕRANDAKÜTTE AUTOMAATIKA </t>
    </r>
    <r>
      <rPr>
        <sz val="10"/>
        <rFont val="Verdana"/>
        <family val="2"/>
        <charset val="186"/>
      </rPr>
      <t>VAATA "11.02 PORANDAKUTTE AUTOMAATIKA"</t>
    </r>
  </si>
  <si>
    <r>
      <t xml:space="preserve">KOLLEKTORIKAPID </t>
    </r>
    <r>
      <rPr>
        <sz val="10"/>
        <rFont val="Verdana"/>
        <family val="2"/>
        <charset val="186"/>
      </rPr>
      <t>VAATA "11.05 KOLLEKTORIKAPID"</t>
    </r>
  </si>
  <si>
    <t>F1-1216X3/4</t>
  </si>
  <si>
    <t>F1-1620X3/4</t>
  </si>
  <si>
    <t>SEINAPEALSED JA -SISESED KOLLEKTORIKAPID</t>
  </si>
  <si>
    <t>küsi hinda</t>
  </si>
  <si>
    <t>1"- 2x3/4"</t>
  </si>
  <si>
    <t>1"- 6x3/4"</t>
  </si>
  <si>
    <t>1"- 7x3/4"</t>
  </si>
  <si>
    <t>1"- 8x3/4"</t>
  </si>
  <si>
    <t>1"- 12x3/4"</t>
  </si>
  <si>
    <t>1" - 1" Sirge</t>
  </si>
  <si>
    <t>1" - 1" Nurgaga</t>
  </si>
  <si>
    <t>APRILL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</si>
</sst>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1" fillId="0" borderId="0" xfId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7" fillId="0" borderId="0" xfId="0" applyFont="1"/>
    <xf numFmtId="0" fontId="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3" fillId="0" borderId="0" xfId="1" applyFont="1" applyAlignment="1" applyProtection="1"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/>
      <protection hidden="1"/>
    </xf>
    <xf numFmtId="2" fontId="7" fillId="0" borderId="2" xfId="0" applyNumberFormat="1" applyFont="1" applyBorder="1" applyAlignment="1" applyProtection="1">
      <alignment horizontal="center"/>
      <protection hidden="1"/>
    </xf>
    <xf numFmtId="2" fontId="7" fillId="0" borderId="3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0" borderId="5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14" fillId="0" borderId="4" xfId="0" applyFont="1" applyBorder="1" applyAlignment="1" applyProtection="1">
      <alignment horizontal="right" vertical="center"/>
      <protection hidden="1"/>
    </xf>
    <xf numFmtId="0" fontId="14" fillId="0" borderId="1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81243</xdr:colOff>
      <xdr:row>101</xdr:row>
      <xdr:rowOff>144556</xdr:rowOff>
    </xdr:from>
    <xdr:to>
      <xdr:col>1</xdr:col>
      <xdr:colOff>110939</xdr:colOff>
      <xdr:row>103</xdr:row>
      <xdr:rowOff>144555</xdr:rowOff>
    </xdr:to>
    <xdr:pic>
      <xdr:nvPicPr>
        <xdr:cNvPr id="6682" name="Picture 716" descr="7100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9213">
          <a:off x="81243" y="21906380"/>
          <a:ext cx="679637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143435</xdr:colOff>
      <xdr:row>89</xdr:row>
      <xdr:rowOff>25213</xdr:rowOff>
    </xdr:from>
    <xdr:to>
      <xdr:col>1</xdr:col>
      <xdr:colOff>201706</xdr:colOff>
      <xdr:row>92</xdr:row>
      <xdr:rowOff>110938</xdr:rowOff>
    </xdr:to>
    <xdr:pic>
      <xdr:nvPicPr>
        <xdr:cNvPr id="6683" name="Picture 6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43435" y="19915654"/>
          <a:ext cx="708212" cy="55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91888</xdr:colOff>
      <xdr:row>95</xdr:row>
      <xdr:rowOff>89087</xdr:rowOff>
    </xdr:from>
    <xdr:to>
      <xdr:col>1</xdr:col>
      <xdr:colOff>145676</xdr:colOff>
      <xdr:row>98</xdr:row>
      <xdr:rowOff>110676</xdr:rowOff>
    </xdr:to>
    <xdr:pic>
      <xdr:nvPicPr>
        <xdr:cNvPr id="6684" name="Picture 98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6000" contras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88" y="17581469"/>
          <a:ext cx="703729" cy="49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82924</xdr:rowOff>
    </xdr:from>
    <xdr:to>
      <xdr:col>1</xdr:col>
      <xdr:colOff>489137</xdr:colOff>
      <xdr:row>18</xdr:row>
      <xdr:rowOff>11766</xdr:rowOff>
    </xdr:to>
    <xdr:pic>
      <xdr:nvPicPr>
        <xdr:cNvPr id="6687" name="Picture 27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659"/>
          <a:ext cx="1139078" cy="71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127747</xdr:colOff>
      <xdr:row>107</xdr:row>
      <xdr:rowOff>124385</xdr:rowOff>
    </xdr:from>
    <xdr:to>
      <xdr:col>1</xdr:col>
      <xdr:colOff>321609</xdr:colOff>
      <xdr:row>110</xdr:row>
      <xdr:rowOff>86285</xdr:rowOff>
    </xdr:to>
    <xdr:pic>
      <xdr:nvPicPr>
        <xdr:cNvPr id="6693" name="Picture 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" y="22827503"/>
          <a:ext cx="843803" cy="43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635373</xdr:colOff>
      <xdr:row>84</xdr:row>
      <xdr:rowOff>66675</xdr:rowOff>
    </xdr:from>
    <xdr:to>
      <xdr:col>1</xdr:col>
      <xdr:colOff>473448</xdr:colOff>
      <xdr:row>87</xdr:row>
      <xdr:rowOff>114300</xdr:rowOff>
    </xdr:to>
    <xdr:pic>
      <xdr:nvPicPr>
        <xdr:cNvPr id="6695" name="Picture 25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73" y="19015822"/>
          <a:ext cx="488016" cy="518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104215</xdr:colOff>
      <xdr:row>84</xdr:row>
      <xdr:rowOff>76200</xdr:rowOff>
    </xdr:from>
    <xdr:to>
      <xdr:col>0</xdr:col>
      <xdr:colOff>524996</xdr:colOff>
      <xdr:row>87</xdr:row>
      <xdr:rowOff>76200</xdr:rowOff>
    </xdr:to>
    <xdr:pic>
      <xdr:nvPicPr>
        <xdr:cNvPr id="6696" name="Picture 26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15" y="19025347"/>
          <a:ext cx="420781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123048</xdr:colOff>
      <xdr:row>0</xdr:row>
      <xdr:rowOff>194306</xdr:rowOff>
    </xdr:from>
    <xdr:to>
      <xdr:col>6</xdr:col>
      <xdr:colOff>291354</xdr:colOff>
      <xdr:row>4</xdr:row>
      <xdr:rowOff>63643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69224" y="194306"/>
          <a:ext cx="1692306" cy="564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156882</xdr:colOff>
      <xdr:row>40</xdr:row>
      <xdr:rowOff>123266</xdr:rowOff>
    </xdr:from>
    <xdr:to>
      <xdr:col>1</xdr:col>
      <xdr:colOff>134470</xdr:colOff>
      <xdr:row>44</xdr:row>
      <xdr:rowOff>44825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6882" y="6275295"/>
          <a:ext cx="627529" cy="549088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50</xdr:row>
      <xdr:rowOff>56031</xdr:rowOff>
    </xdr:from>
    <xdr:to>
      <xdr:col>1</xdr:col>
      <xdr:colOff>324971</xdr:colOff>
      <xdr:row>56</xdr:row>
      <xdr:rowOff>62125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9648" y="7149355"/>
          <a:ext cx="885264" cy="94738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145677</xdr:colOff>
      <xdr:row>58</xdr:row>
      <xdr:rowOff>45870</xdr:rowOff>
    </xdr:from>
    <xdr:to>
      <xdr:col>1</xdr:col>
      <xdr:colOff>44824</xdr:colOff>
      <xdr:row>64</xdr:row>
      <xdr:rowOff>69769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5677" y="8394252"/>
          <a:ext cx="549088" cy="965193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67</xdr:row>
      <xdr:rowOff>134471</xdr:rowOff>
    </xdr:from>
    <xdr:to>
      <xdr:col>1</xdr:col>
      <xdr:colOff>425824</xdr:colOff>
      <xdr:row>74</xdr:row>
      <xdr:rowOff>61193</xdr:rowOff>
    </xdr:to>
    <xdr:pic>
      <xdr:nvPicPr>
        <xdr:cNvPr id="25" name="Obraz 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79294" y="12875559"/>
          <a:ext cx="896471" cy="1024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44823</xdr:rowOff>
    </xdr:from>
    <xdr:to>
      <xdr:col>1</xdr:col>
      <xdr:colOff>481853</xdr:colOff>
      <xdr:row>34</xdr:row>
      <xdr:rowOff>36576</xdr:rowOff>
    </xdr:to>
    <xdr:pic>
      <xdr:nvPicPr>
        <xdr:cNvPr id="26" name="Obraz 2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4157382"/>
          <a:ext cx="1131794" cy="1560577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156882</xdr:colOff>
      <xdr:row>120</xdr:row>
      <xdr:rowOff>89647</xdr:rowOff>
    </xdr:from>
    <xdr:to>
      <xdr:col>1</xdr:col>
      <xdr:colOff>334442</xdr:colOff>
      <xdr:row>125</xdr:row>
      <xdr:rowOff>80686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6882" y="25863176"/>
          <a:ext cx="827501" cy="77545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113</xdr:row>
      <xdr:rowOff>100853</xdr:rowOff>
    </xdr:from>
    <xdr:to>
      <xdr:col>1</xdr:col>
      <xdr:colOff>170626</xdr:colOff>
      <xdr:row>117</xdr:row>
      <xdr:rowOff>131190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4471" y="24776206"/>
          <a:ext cx="686096" cy="657867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123264</xdr:colOff>
      <xdr:row>44</xdr:row>
      <xdr:rowOff>100854</xdr:rowOff>
    </xdr:from>
    <xdr:to>
      <xdr:col>1</xdr:col>
      <xdr:colOff>198871</xdr:colOff>
      <xdr:row>48</xdr:row>
      <xdr:rowOff>56029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3264" y="7507942"/>
          <a:ext cx="725548" cy="58270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134470</xdr:colOff>
      <xdr:row>77</xdr:row>
      <xdr:rowOff>67235</xdr:rowOff>
    </xdr:from>
    <xdr:to>
      <xdr:col>1</xdr:col>
      <xdr:colOff>97491</xdr:colOff>
      <xdr:row>80</xdr:row>
      <xdr:rowOff>84605</xdr:rowOff>
    </xdr:to>
    <xdr:pic>
      <xdr:nvPicPr>
        <xdr:cNvPr id="28" name="Picture 1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>
          <a:fillRect/>
        </a:stretch>
      </xdr:blipFill>
      <xdr:spPr bwMode="auto">
        <a:xfrm>
          <a:off x="134470" y="15183970"/>
          <a:ext cx="612962" cy="510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65"/>
  <sheetViews>
    <sheetView showGridLines="0" tabSelected="1" zoomScale="85" zoomScaleNormal="85" workbookViewId="0">
      <pane ySplit="10" topLeftCell="A11" activePane="bottomLeft" state="frozen"/>
      <selection pane="bottomLeft" activeCell="G8" sqref="G8"/>
    </sheetView>
  </sheetViews>
  <sheetFormatPr defaultColWidth="0" defaultRowHeight="12.75" zeroHeight="1" x14ac:dyDescent="0.2"/>
  <cols>
    <col min="1" max="2" width="9.7109375" style="3" customWidth="1"/>
    <col min="3" max="3" width="16.7109375" style="3" customWidth="1"/>
    <col min="4" max="4" width="26" style="36" customWidth="1"/>
    <col min="5" max="5" width="12.7109375" style="18" customWidth="1"/>
    <col min="6" max="6" width="10.140625" style="3" customWidth="1"/>
    <col min="7" max="8" width="10" style="3" customWidth="1"/>
    <col min="9" max="9" width="11.28515625" style="20" customWidth="1"/>
    <col min="10" max="10" width="9.140625" style="20" hidden="1" customWidth="1"/>
    <col min="11" max="16384" width="9.140625" style="3" hidden="1"/>
  </cols>
  <sheetData>
    <row r="1" spans="1:10" ht="18" x14ac:dyDescent="0.25">
      <c r="A1" s="27" t="s">
        <v>26</v>
      </c>
      <c r="D1" s="7"/>
      <c r="E1" s="2"/>
      <c r="F1" s="2"/>
      <c r="G1" s="30" t="s">
        <v>33</v>
      </c>
    </row>
    <row r="2" spans="1:10" x14ac:dyDescent="0.2">
      <c r="A2" s="3" t="s">
        <v>46</v>
      </c>
      <c r="D2" s="7"/>
      <c r="E2" s="2"/>
      <c r="F2" s="2"/>
      <c r="G2" s="1"/>
    </row>
    <row r="3" spans="1:10" x14ac:dyDescent="0.2">
      <c r="A3" s="3" t="s">
        <v>27</v>
      </c>
      <c r="C3" s="28" t="s">
        <v>28</v>
      </c>
      <c r="D3" s="7"/>
      <c r="E3" s="4"/>
      <c r="F3" s="2"/>
      <c r="G3" s="1"/>
    </row>
    <row r="4" spans="1:10" x14ac:dyDescent="0.2">
      <c r="A4" s="1"/>
      <c r="B4" s="1"/>
      <c r="C4" s="1"/>
      <c r="D4" s="7"/>
      <c r="E4" s="2"/>
      <c r="F4" s="2"/>
      <c r="G4" s="1"/>
    </row>
    <row r="5" spans="1:10" ht="21" customHeight="1" x14ac:dyDescent="0.25">
      <c r="A5" s="35" t="s">
        <v>30</v>
      </c>
      <c r="B5" s="35"/>
      <c r="C5" s="35"/>
      <c r="D5" s="37"/>
      <c r="E5" s="43" t="s">
        <v>66</v>
      </c>
      <c r="F5" s="43"/>
      <c r="G5" s="43"/>
      <c r="I5" s="29"/>
      <c r="J5" s="29"/>
    </row>
    <row r="6" spans="1:10" ht="12.95" customHeight="1" x14ac:dyDescent="0.2">
      <c r="A6" s="1"/>
      <c r="B6" s="1"/>
      <c r="C6" s="1"/>
      <c r="D6" s="38"/>
      <c r="E6" s="2"/>
      <c r="F6" s="2"/>
      <c r="G6" s="1"/>
    </row>
    <row r="7" spans="1:10" s="9" customFormat="1" ht="28.5" customHeight="1" thickBot="1" x14ac:dyDescent="0.25">
      <c r="A7" s="5" t="s">
        <v>32</v>
      </c>
      <c r="B7" s="5"/>
      <c r="C7" s="5"/>
      <c r="D7" s="12"/>
      <c r="E7" s="7"/>
      <c r="F7" s="8"/>
      <c r="G7" s="6"/>
      <c r="H7" s="3"/>
      <c r="I7" s="21"/>
      <c r="J7" s="21"/>
    </row>
    <row r="8" spans="1:10" s="9" customFormat="1" ht="20.25" customHeight="1" thickBot="1" x14ac:dyDescent="0.25">
      <c r="A8" s="10"/>
      <c r="B8" s="10"/>
      <c r="C8" s="10"/>
      <c r="D8" s="52" t="s">
        <v>36</v>
      </c>
      <c r="E8" s="52"/>
      <c r="F8" s="53"/>
      <c r="G8" s="22">
        <v>0</v>
      </c>
      <c r="H8" s="3"/>
      <c r="I8" s="21"/>
      <c r="J8" s="21"/>
    </row>
    <row r="9" spans="1:10" ht="12.75" customHeight="1" thickBot="1" x14ac:dyDescent="0.25">
      <c r="A9" s="48"/>
      <c r="B9" s="49"/>
      <c r="C9" s="44" t="s">
        <v>34</v>
      </c>
      <c r="D9" s="44" t="s">
        <v>0</v>
      </c>
      <c r="E9" s="46" t="s">
        <v>35</v>
      </c>
      <c r="F9" s="31" t="s">
        <v>1</v>
      </c>
      <c r="G9" s="32" t="s">
        <v>3</v>
      </c>
    </row>
    <row r="10" spans="1:10" ht="12.75" customHeight="1" thickBot="1" x14ac:dyDescent="0.25">
      <c r="A10" s="50"/>
      <c r="B10" s="51"/>
      <c r="C10" s="45"/>
      <c r="D10" s="45"/>
      <c r="E10" s="47"/>
      <c r="F10" s="33" t="s">
        <v>2</v>
      </c>
      <c r="G10" s="34" t="s">
        <v>2</v>
      </c>
    </row>
    <row r="11" spans="1:10" x14ac:dyDescent="0.2">
      <c r="A11" s="11"/>
      <c r="B11" s="11"/>
      <c r="C11" s="12"/>
      <c r="D11" s="12"/>
      <c r="E11" s="12"/>
      <c r="F11" s="13"/>
      <c r="G11" s="13"/>
    </row>
    <row r="12" spans="1:10" ht="14.25" customHeight="1" x14ac:dyDescent="0.2">
      <c r="A12" s="11" t="s">
        <v>19</v>
      </c>
      <c r="B12" s="11"/>
      <c r="C12" s="12"/>
      <c r="D12" s="12"/>
      <c r="E12" s="12" t="s">
        <v>22</v>
      </c>
    </row>
    <row r="13" spans="1:10" ht="12.75" customHeight="1" x14ac:dyDescent="0.2">
      <c r="B13" s="11"/>
      <c r="C13" s="12"/>
    </row>
    <row r="14" spans="1:10" ht="12.75" customHeight="1" x14ac:dyDescent="0.2">
      <c r="B14" s="11"/>
      <c r="C14" s="41">
        <v>1829198183</v>
      </c>
      <c r="D14" s="7" t="s">
        <v>20</v>
      </c>
      <c r="E14" s="7" t="s">
        <v>50</v>
      </c>
      <c r="F14" s="14">
        <v>0.61</v>
      </c>
      <c r="G14" s="15" t="str">
        <f>IF($G$8&gt;0,F14*(100%-$G$8),CLEAN("  "))</f>
        <v xml:space="preserve">  </v>
      </c>
    </row>
    <row r="15" spans="1:10" ht="12.75" customHeight="1" x14ac:dyDescent="0.2">
      <c r="B15" s="11"/>
      <c r="C15" s="41">
        <v>1829198175</v>
      </c>
      <c r="D15" s="7" t="s">
        <v>20</v>
      </c>
      <c r="E15" s="7" t="s">
        <v>48</v>
      </c>
      <c r="F15" s="14">
        <v>0.61</v>
      </c>
      <c r="G15" s="15" t="str">
        <f t="shared" ref="G15:G19" si="0">IF($G$8&gt;0,F15*(100%-$G$8),CLEAN("  "))</f>
        <v xml:space="preserve">  </v>
      </c>
    </row>
    <row r="16" spans="1:10" ht="12.75" customHeight="1" x14ac:dyDescent="0.2">
      <c r="B16" s="11"/>
      <c r="C16" s="41"/>
      <c r="D16" s="7"/>
      <c r="E16" s="7"/>
      <c r="F16" s="14"/>
      <c r="G16" s="15"/>
    </row>
    <row r="17" spans="1:10" ht="12.75" customHeight="1" x14ac:dyDescent="0.2">
      <c r="C17" s="26"/>
      <c r="D17" s="7"/>
      <c r="E17" s="7"/>
      <c r="F17" s="14"/>
      <c r="G17" s="15" t="str">
        <f t="shared" si="0"/>
        <v xml:space="preserve">  </v>
      </c>
    </row>
    <row r="18" spans="1:10" ht="12.75" customHeight="1" x14ac:dyDescent="0.2">
      <c r="C18" s="26">
        <v>1829198179</v>
      </c>
      <c r="D18" s="7" t="s">
        <v>21</v>
      </c>
      <c r="E18" s="7" t="s">
        <v>51</v>
      </c>
      <c r="F18" s="14">
        <v>0.74</v>
      </c>
      <c r="G18" s="15" t="str">
        <f t="shared" si="0"/>
        <v xml:space="preserve">  </v>
      </c>
    </row>
    <row r="19" spans="1:10" ht="12.75" customHeight="1" x14ac:dyDescent="0.2">
      <c r="C19" s="26">
        <v>1829198180</v>
      </c>
      <c r="D19" s="7" t="s">
        <v>21</v>
      </c>
      <c r="E19" s="7" t="s">
        <v>50</v>
      </c>
      <c r="F19" s="14">
        <v>0.74</v>
      </c>
      <c r="G19" s="15" t="str">
        <f t="shared" si="0"/>
        <v xml:space="preserve">  </v>
      </c>
    </row>
    <row r="20" spans="1:10" s="1" customFormat="1" ht="12.75" customHeight="1" x14ac:dyDescent="0.2">
      <c r="C20" s="16">
        <v>1829198181</v>
      </c>
      <c r="D20" s="7" t="s">
        <v>49</v>
      </c>
      <c r="E20" s="7"/>
      <c r="F20" s="14" t="s">
        <v>58</v>
      </c>
      <c r="G20" s="15"/>
      <c r="H20" s="3"/>
      <c r="I20" s="42"/>
      <c r="J20" s="42"/>
    </row>
    <row r="21" spans="1:10" ht="12.75" customHeight="1" x14ac:dyDescent="0.2">
      <c r="A21" s="11"/>
      <c r="B21" s="11"/>
      <c r="C21" s="39"/>
      <c r="D21" s="12"/>
      <c r="E21" s="12"/>
      <c r="F21" s="14"/>
      <c r="G21" s="13"/>
    </row>
    <row r="22" spans="1:10" ht="12.75" customHeight="1" x14ac:dyDescent="0.2">
      <c r="C22" s="26"/>
      <c r="F22" s="14"/>
    </row>
    <row r="23" spans="1:10" ht="12.75" customHeight="1" x14ac:dyDescent="0.2">
      <c r="A23" s="11" t="s">
        <v>41</v>
      </c>
      <c r="C23" s="26"/>
      <c r="F23" s="14"/>
    </row>
    <row r="24" spans="1:10" ht="12.75" customHeight="1" x14ac:dyDescent="0.2">
      <c r="C24" s="26"/>
      <c r="F24" s="14"/>
    </row>
    <row r="25" spans="1:10" ht="12.75" customHeight="1" x14ac:dyDescent="0.2">
      <c r="C25" s="26">
        <v>1316157139</v>
      </c>
      <c r="D25" s="36" t="s">
        <v>59</v>
      </c>
      <c r="F25" s="14">
        <v>66.02</v>
      </c>
      <c r="G25" s="15" t="str">
        <f t="shared" ref="G25:G35" si="1">IF($G$8&gt;0,F25*(100%-$G$8),CLEAN("  "))</f>
        <v xml:space="preserve">  </v>
      </c>
    </row>
    <row r="26" spans="1:10" ht="12.75" customHeight="1" x14ac:dyDescent="0.2">
      <c r="C26" s="26">
        <v>1316157140</v>
      </c>
      <c r="D26" s="36" t="s">
        <v>4</v>
      </c>
      <c r="F26" s="14">
        <v>85.8</v>
      </c>
      <c r="G26" s="15" t="str">
        <f t="shared" si="1"/>
        <v xml:space="preserve">  </v>
      </c>
    </row>
    <row r="27" spans="1:10" ht="12.75" customHeight="1" x14ac:dyDescent="0.2">
      <c r="C27" s="26">
        <v>1316157141</v>
      </c>
      <c r="D27" s="36" t="s">
        <v>5</v>
      </c>
      <c r="F27" s="14">
        <v>102.71</v>
      </c>
      <c r="G27" s="15" t="str">
        <f t="shared" si="1"/>
        <v xml:space="preserve">  </v>
      </c>
    </row>
    <row r="28" spans="1:10" ht="12.75" customHeight="1" x14ac:dyDescent="0.2">
      <c r="C28" s="26">
        <v>1316157142</v>
      </c>
      <c r="D28" s="36" t="s">
        <v>6</v>
      </c>
      <c r="F28" s="14">
        <v>120.1</v>
      </c>
      <c r="G28" s="15" t="str">
        <f t="shared" si="1"/>
        <v xml:space="preserve">  </v>
      </c>
    </row>
    <row r="29" spans="1:10" ht="12.75" customHeight="1" x14ac:dyDescent="0.2">
      <c r="C29" s="26">
        <v>1316157143</v>
      </c>
      <c r="D29" s="36" t="s">
        <v>60</v>
      </c>
      <c r="F29" s="14">
        <v>139.37</v>
      </c>
      <c r="G29" s="15" t="str">
        <f t="shared" si="1"/>
        <v xml:space="preserve">  </v>
      </c>
    </row>
    <row r="30" spans="1:10" ht="12.75" customHeight="1" x14ac:dyDescent="0.2">
      <c r="C30" s="26">
        <v>1316157144</v>
      </c>
      <c r="D30" s="36" t="s">
        <v>61</v>
      </c>
      <c r="F30" s="14">
        <v>164.87</v>
      </c>
      <c r="G30" s="15" t="str">
        <f t="shared" si="1"/>
        <v xml:space="preserve">  </v>
      </c>
    </row>
    <row r="31" spans="1:10" ht="12.75" customHeight="1" x14ac:dyDescent="0.2">
      <c r="C31" s="26">
        <v>1316157145</v>
      </c>
      <c r="D31" s="36" t="s">
        <v>62</v>
      </c>
      <c r="F31" s="14">
        <v>189.82</v>
      </c>
      <c r="G31" s="15" t="str">
        <f t="shared" si="1"/>
        <v xml:space="preserve">  </v>
      </c>
    </row>
    <row r="32" spans="1:10" ht="12.75" customHeight="1" x14ac:dyDescent="0.2">
      <c r="C32" s="26">
        <v>1316157146</v>
      </c>
      <c r="D32" s="36" t="s">
        <v>7</v>
      </c>
      <c r="F32" s="14">
        <v>210.58</v>
      </c>
      <c r="G32" s="15" t="str">
        <f t="shared" si="1"/>
        <v xml:space="preserve">  </v>
      </c>
    </row>
    <row r="33" spans="1:7" ht="12.75" customHeight="1" x14ac:dyDescent="0.2">
      <c r="C33" s="26">
        <v>1316157147</v>
      </c>
      <c r="D33" s="36" t="s">
        <v>10</v>
      </c>
      <c r="F33" s="14">
        <v>219.52</v>
      </c>
      <c r="G33" s="15" t="str">
        <f t="shared" si="1"/>
        <v xml:space="preserve">  </v>
      </c>
    </row>
    <row r="34" spans="1:7" ht="12.75" customHeight="1" x14ac:dyDescent="0.2">
      <c r="C34" s="26">
        <v>1316157148</v>
      </c>
      <c r="D34" s="36" t="s">
        <v>47</v>
      </c>
      <c r="F34" s="14">
        <v>256.01</v>
      </c>
      <c r="G34" s="15" t="str">
        <f t="shared" si="1"/>
        <v xml:space="preserve">  </v>
      </c>
    </row>
    <row r="35" spans="1:7" ht="12.75" customHeight="1" x14ac:dyDescent="0.2">
      <c r="C35" s="26">
        <v>1316157149</v>
      </c>
      <c r="D35" s="36" t="s">
        <v>63</v>
      </c>
      <c r="F35" s="14">
        <v>258.64</v>
      </c>
      <c r="G35" s="15" t="str">
        <f t="shared" si="1"/>
        <v xml:space="preserve">  </v>
      </c>
    </row>
    <row r="36" spans="1:7" ht="12.75" customHeight="1" x14ac:dyDescent="0.2">
      <c r="C36" s="26"/>
      <c r="F36" s="14"/>
    </row>
    <row r="37" spans="1:7" ht="12.75" customHeight="1" x14ac:dyDescent="0.2">
      <c r="A37" s="11" t="s">
        <v>17</v>
      </c>
      <c r="C37" s="26"/>
      <c r="F37" s="14"/>
    </row>
    <row r="38" spans="1:7" ht="12.75" customHeight="1" x14ac:dyDescent="0.2">
      <c r="A38" s="11" t="s">
        <v>18</v>
      </c>
      <c r="C38" s="26"/>
      <c r="F38" s="14"/>
    </row>
    <row r="39" spans="1:7" ht="12.75" customHeight="1" x14ac:dyDescent="0.2">
      <c r="C39" s="26"/>
      <c r="F39" s="14"/>
    </row>
    <row r="40" spans="1:7" ht="12.75" customHeight="1" x14ac:dyDescent="0.2">
      <c r="A40" s="11" t="s">
        <v>16</v>
      </c>
      <c r="C40" s="26"/>
      <c r="F40" s="14"/>
    </row>
    <row r="41" spans="1:7" ht="12.75" customHeight="1" x14ac:dyDescent="0.2">
      <c r="C41" s="26"/>
      <c r="F41" s="14"/>
    </row>
    <row r="42" spans="1:7" ht="12.75" customHeight="1" x14ac:dyDescent="0.2">
      <c r="C42" s="26"/>
      <c r="F42" s="14"/>
    </row>
    <row r="43" spans="1:7" ht="12.75" customHeight="1" x14ac:dyDescent="0.2">
      <c r="C43" s="26">
        <v>1300183006</v>
      </c>
      <c r="D43" s="7" t="s">
        <v>64</v>
      </c>
      <c r="F43" s="14">
        <v>22.62</v>
      </c>
      <c r="G43" s="15" t="str">
        <f t="shared" ref="G43" si="2">IF($G$8&gt;0,F43*(100%-$G$8),CLEAN("  "))</f>
        <v xml:space="preserve">  </v>
      </c>
    </row>
    <row r="44" spans="1:7" ht="12.75" customHeight="1" x14ac:dyDescent="0.2">
      <c r="C44" s="26"/>
      <c r="F44" s="14"/>
    </row>
    <row r="45" spans="1:7" ht="12.75" customHeight="1" x14ac:dyDescent="0.2">
      <c r="C45" s="26"/>
      <c r="F45" s="14"/>
    </row>
    <row r="46" spans="1:7" ht="12.75" customHeight="1" x14ac:dyDescent="0.2">
      <c r="C46" s="26">
        <v>1300183007</v>
      </c>
      <c r="D46" s="7" t="s">
        <v>65</v>
      </c>
      <c r="F46" s="14">
        <v>28.55</v>
      </c>
      <c r="G46" s="15" t="str">
        <f t="shared" ref="G46" si="3">IF($G$8&gt;0,F46*(100%-$G$8),CLEAN("  "))</f>
        <v xml:space="preserve">  </v>
      </c>
    </row>
    <row r="47" spans="1:7" ht="12.75" customHeight="1" x14ac:dyDescent="0.2">
      <c r="C47" s="26"/>
      <c r="F47" s="14"/>
    </row>
    <row r="48" spans="1:7" ht="12.75" customHeight="1" x14ac:dyDescent="0.2">
      <c r="C48" s="26"/>
      <c r="F48" s="14"/>
    </row>
    <row r="49" spans="1:7" ht="12.75" customHeight="1" x14ac:dyDescent="0.2">
      <c r="C49" s="26"/>
      <c r="F49" s="14"/>
    </row>
    <row r="50" spans="1:7" ht="12.75" customHeight="1" x14ac:dyDescent="0.2">
      <c r="A50" s="11" t="s">
        <v>42</v>
      </c>
      <c r="C50" s="26"/>
      <c r="F50" s="14"/>
    </row>
    <row r="51" spans="1:7" ht="12.75" customHeight="1" x14ac:dyDescent="0.2">
      <c r="C51" s="26"/>
      <c r="F51" s="14"/>
    </row>
    <row r="52" spans="1:7" ht="12.75" customHeight="1" x14ac:dyDescent="0.2">
      <c r="D52" s="3"/>
      <c r="E52" s="3"/>
      <c r="F52" s="14"/>
    </row>
    <row r="53" spans="1:7" ht="12.75" customHeight="1" x14ac:dyDescent="0.2">
      <c r="C53" s="26">
        <v>1346103000</v>
      </c>
      <c r="D53" s="36" t="s">
        <v>43</v>
      </c>
      <c r="F53" s="14">
        <v>360</v>
      </c>
      <c r="G53" s="15" t="str">
        <f t="shared" ref="G53" si="4">IF($G$8&gt;0,F53*(100%-$G$8),CLEAN("  "))</f>
        <v xml:space="preserve">  </v>
      </c>
    </row>
    <row r="54" spans="1:7" ht="12.75" customHeight="1" x14ac:dyDescent="0.2">
      <c r="C54" s="26"/>
      <c r="F54" s="14"/>
    </row>
    <row r="55" spans="1:7" ht="12.75" customHeight="1" x14ac:dyDescent="0.2">
      <c r="C55" s="26"/>
      <c r="F55" s="14"/>
    </row>
    <row r="56" spans="1:7" ht="12.75" customHeight="1" x14ac:dyDescent="0.2">
      <c r="C56" s="26"/>
      <c r="F56" s="14"/>
    </row>
    <row r="57" spans="1:7" ht="12.75" customHeight="1" x14ac:dyDescent="0.2">
      <c r="C57" s="26"/>
      <c r="F57" s="14"/>
    </row>
    <row r="58" spans="1:7" ht="12.75" customHeight="1" x14ac:dyDescent="0.2">
      <c r="A58" s="11" t="s">
        <v>45</v>
      </c>
      <c r="C58" s="26"/>
      <c r="F58" s="14"/>
    </row>
    <row r="59" spans="1:7" ht="12.75" customHeight="1" x14ac:dyDescent="0.2">
      <c r="C59" s="26"/>
      <c r="F59" s="14"/>
    </row>
    <row r="60" spans="1:7" ht="12.75" customHeight="1" x14ac:dyDescent="0.2">
      <c r="C60" s="26"/>
      <c r="F60" s="14"/>
    </row>
    <row r="61" spans="1:7" ht="12.75" customHeight="1" x14ac:dyDescent="0.2">
      <c r="C61" s="26">
        <v>1300103003</v>
      </c>
      <c r="D61" s="40" t="s">
        <v>44</v>
      </c>
      <c r="F61" s="14">
        <v>461.06</v>
      </c>
      <c r="G61" s="15" t="str">
        <f t="shared" ref="G61" si="5">IF($G$8&gt;0,F61*(100%-$G$8),CLEAN("  "))</f>
        <v xml:space="preserve">  </v>
      </c>
    </row>
    <row r="62" spans="1:7" ht="12.75" customHeight="1" x14ac:dyDescent="0.2">
      <c r="C62" s="26"/>
    </row>
    <row r="63" spans="1:7" ht="12.75" customHeight="1" x14ac:dyDescent="0.2">
      <c r="C63" s="26"/>
    </row>
    <row r="64" spans="1:7" ht="12.75" customHeight="1" x14ac:dyDescent="0.2">
      <c r="C64" s="26"/>
    </row>
    <row r="65" spans="1:7" ht="12.75" customHeight="1" x14ac:dyDescent="0.2">
      <c r="C65" s="26"/>
    </row>
    <row r="66" spans="1:7" ht="12.75" customHeight="1" x14ac:dyDescent="0.2">
      <c r="C66" s="26"/>
    </row>
    <row r="67" spans="1:7" ht="12.75" customHeight="1" x14ac:dyDescent="0.2">
      <c r="A67" s="11" t="s">
        <v>52</v>
      </c>
      <c r="B67" s="11"/>
      <c r="C67" s="39"/>
      <c r="D67" s="12"/>
      <c r="E67" s="12"/>
      <c r="F67" s="14"/>
      <c r="G67" s="15"/>
    </row>
    <row r="68" spans="1:7" ht="12.75" customHeight="1" x14ac:dyDescent="0.2">
      <c r="A68" s="11"/>
      <c r="B68" s="11"/>
      <c r="C68" s="39"/>
      <c r="D68" s="12"/>
      <c r="E68" s="12"/>
      <c r="F68" s="14"/>
      <c r="G68" s="15"/>
    </row>
    <row r="69" spans="1:7" ht="12.75" customHeight="1" x14ac:dyDescent="0.2">
      <c r="A69" s="1"/>
      <c r="B69" s="11"/>
      <c r="C69" s="26">
        <v>1316158001</v>
      </c>
      <c r="D69" s="7" t="s">
        <v>4</v>
      </c>
      <c r="E69" s="12"/>
      <c r="F69" s="14">
        <v>39.86</v>
      </c>
      <c r="G69" s="15" t="str">
        <f t="shared" ref="G69:G74" si="6">IF($G$8&gt;0,F69*(100%-$G$8),CLEAN("  "))</f>
        <v xml:space="preserve">  </v>
      </c>
    </row>
    <row r="70" spans="1:7" ht="12.75" customHeight="1" x14ac:dyDescent="0.2">
      <c r="A70" s="1"/>
      <c r="B70"/>
      <c r="C70" s="26">
        <v>1316158002</v>
      </c>
      <c r="D70" s="7" t="s">
        <v>5</v>
      </c>
      <c r="E70" s="12"/>
      <c r="F70" s="14">
        <v>50.18</v>
      </c>
      <c r="G70" s="15" t="str">
        <f t="shared" si="6"/>
        <v xml:space="preserve">  </v>
      </c>
    </row>
    <row r="71" spans="1:7" ht="12.75" customHeight="1" x14ac:dyDescent="0.2">
      <c r="A71" s="1"/>
      <c r="B71" s="11"/>
      <c r="C71" s="26">
        <v>1316158003</v>
      </c>
      <c r="D71" s="7" t="s">
        <v>6</v>
      </c>
      <c r="E71" s="12"/>
      <c r="F71" s="14">
        <v>60.58</v>
      </c>
      <c r="G71" s="15" t="str">
        <f t="shared" si="6"/>
        <v xml:space="preserve">  </v>
      </c>
    </row>
    <row r="72" spans="1:7" ht="12.75" customHeight="1" x14ac:dyDescent="0.2">
      <c r="A72" s="1"/>
      <c r="B72" s="11"/>
      <c r="C72" s="26">
        <v>1316158007</v>
      </c>
      <c r="D72" s="7" t="s">
        <v>7</v>
      </c>
      <c r="E72" s="12"/>
      <c r="F72" s="14">
        <v>103.16</v>
      </c>
      <c r="G72" s="15" t="str">
        <f t="shared" si="6"/>
        <v xml:space="preserve">  </v>
      </c>
    </row>
    <row r="73" spans="1:7" ht="12.75" customHeight="1" x14ac:dyDescent="0.2">
      <c r="A73" s="1"/>
      <c r="B73" s="11"/>
      <c r="C73" s="26">
        <v>1316158008</v>
      </c>
      <c r="D73" s="7" t="s">
        <v>10</v>
      </c>
      <c r="E73" s="12"/>
      <c r="F73" s="14">
        <v>115.27</v>
      </c>
      <c r="G73" s="15" t="str">
        <f t="shared" si="6"/>
        <v xml:space="preserve">  </v>
      </c>
    </row>
    <row r="74" spans="1:7" ht="12.75" customHeight="1" x14ac:dyDescent="0.2">
      <c r="A74" s="1"/>
      <c r="B74" s="11"/>
      <c r="C74" s="26">
        <v>1316158009</v>
      </c>
      <c r="D74" s="7" t="s">
        <v>47</v>
      </c>
      <c r="E74" s="12"/>
      <c r="F74" s="14">
        <v>128.36000000000001</v>
      </c>
      <c r="G74" s="15" t="str">
        <f t="shared" si="6"/>
        <v xml:space="preserve">  </v>
      </c>
    </row>
    <row r="75" spans="1:7" ht="12.75" customHeight="1" x14ac:dyDescent="0.2">
      <c r="A75" s="1"/>
      <c r="B75" s="11"/>
      <c r="C75" s="26"/>
      <c r="D75" s="7"/>
      <c r="E75" s="12"/>
      <c r="F75" s="14"/>
      <c r="G75" s="15"/>
    </row>
    <row r="76" spans="1:7" ht="13.5" customHeight="1" x14ac:dyDescent="0.2">
      <c r="A76" s="11" t="s">
        <v>13</v>
      </c>
      <c r="C76" s="23"/>
      <c r="D76" s="7"/>
      <c r="E76" s="2"/>
      <c r="F76" s="24"/>
      <c r="G76" s="15"/>
    </row>
    <row r="77" spans="1:7" ht="13.5" customHeight="1" x14ac:dyDescent="0.2">
      <c r="A77" s="11" t="s">
        <v>14</v>
      </c>
      <c r="C77" s="23"/>
      <c r="D77" s="7"/>
      <c r="E77" s="2"/>
    </row>
    <row r="78" spans="1:7" ht="13.5" customHeight="1" x14ac:dyDescent="0.2">
      <c r="A78" s="11"/>
      <c r="C78" s="23"/>
      <c r="D78" s="7"/>
      <c r="E78" s="2"/>
    </row>
    <row r="79" spans="1:7" ht="13.5" customHeight="1" x14ac:dyDescent="0.2">
      <c r="A79" s="1"/>
      <c r="B79" s="11"/>
      <c r="C79" s="23">
        <v>2120043</v>
      </c>
      <c r="D79" s="7" t="s">
        <v>37</v>
      </c>
      <c r="E79" s="2"/>
      <c r="F79" s="24">
        <v>30.06</v>
      </c>
      <c r="G79" s="15" t="str">
        <f>IF($G$8&gt;0,F79*(100%-$G$8),CLEAN("  "))</f>
        <v xml:space="preserve">  </v>
      </c>
    </row>
    <row r="80" spans="1:7" ht="12.75" customHeight="1" x14ac:dyDescent="0.2">
      <c r="A80" s="1"/>
      <c r="B80" s="11"/>
      <c r="C80" s="23">
        <v>2120042</v>
      </c>
      <c r="D80" s="7" t="s">
        <v>38</v>
      </c>
      <c r="E80" s="2"/>
      <c r="F80" s="24">
        <v>30.06</v>
      </c>
      <c r="G80" s="15" t="str">
        <f>IF($G$8&gt;0,F80*(100%-$G$8),CLEAN("  "))</f>
        <v xml:space="preserve">  </v>
      </c>
    </row>
    <row r="81" spans="1:7" ht="12.75" customHeight="1" x14ac:dyDescent="0.2">
      <c r="C81" s="26"/>
    </row>
    <row r="82" spans="1:7" ht="12.75" customHeight="1" x14ac:dyDescent="0.2">
      <c r="C82" s="26"/>
    </row>
    <row r="83" spans="1:7" x14ac:dyDescent="0.2">
      <c r="A83" s="25" t="s">
        <v>15</v>
      </c>
      <c r="B83" s="11"/>
      <c r="C83" s="23"/>
      <c r="D83" s="7"/>
      <c r="E83"/>
      <c r="F83" s="14"/>
      <c r="G83" s="15"/>
    </row>
    <row r="84" spans="1:7" x14ac:dyDescent="0.2">
      <c r="A84" s="25"/>
      <c r="B84" s="11"/>
      <c r="C84" s="23"/>
      <c r="D84" s="7"/>
      <c r="E84"/>
      <c r="F84" s="14"/>
      <c r="G84" s="15"/>
    </row>
    <row r="85" spans="1:7" x14ac:dyDescent="0.2">
      <c r="A85" s="1"/>
      <c r="B85" s="1"/>
      <c r="C85" s="23" t="s">
        <v>39</v>
      </c>
      <c r="D85" s="7" t="s">
        <v>40</v>
      </c>
      <c r="E85" s="14"/>
      <c r="F85" s="14">
        <v>173.2</v>
      </c>
      <c r="G85" s="15" t="str">
        <f>IF($G$8&gt;0,F85*(100%-$G$8),CLEAN("  "))</f>
        <v xml:space="preserve">  </v>
      </c>
    </row>
    <row r="86" spans="1:7" x14ac:dyDescent="0.2">
      <c r="A86" s="1"/>
      <c r="B86" s="1"/>
      <c r="C86" s="23"/>
      <c r="D86" s="7"/>
      <c r="E86" s="2"/>
      <c r="F86" s="14"/>
      <c r="G86" s="15"/>
    </row>
    <row r="87" spans="1:7" x14ac:dyDescent="0.2">
      <c r="A87" s="1"/>
      <c r="B87" s="1"/>
      <c r="C87" s="23"/>
      <c r="D87" s="7"/>
      <c r="E87" s="2"/>
      <c r="F87" s="14"/>
      <c r="G87" s="15"/>
    </row>
    <row r="88" spans="1:7" x14ac:dyDescent="0.2">
      <c r="C88" s="26"/>
    </row>
    <row r="89" spans="1:7" x14ac:dyDescent="0.2">
      <c r="C89" s="26"/>
    </row>
    <row r="90" spans="1:7" x14ac:dyDescent="0.2">
      <c r="C90" s="26"/>
    </row>
    <row r="91" spans="1:7" x14ac:dyDescent="0.2">
      <c r="C91" s="3" t="s">
        <v>55</v>
      </c>
      <c r="D91" s="23" t="s">
        <v>8</v>
      </c>
      <c r="E91" s="2"/>
      <c r="F91" s="14">
        <v>2.2999999999999998</v>
      </c>
      <c r="G91" s="15" t="str">
        <f>IF($G$8&gt;0,F91*(100%-$G$8),CLEAN("  "))</f>
        <v xml:space="preserve">  </v>
      </c>
    </row>
    <row r="92" spans="1:7" x14ac:dyDescent="0.2">
      <c r="C92" s="3" t="s">
        <v>56</v>
      </c>
      <c r="D92" s="23" t="s">
        <v>9</v>
      </c>
      <c r="E92" s="2"/>
      <c r="F92" s="14">
        <v>2.4</v>
      </c>
      <c r="G92" s="15" t="str">
        <f>IF($G$8&gt;0,F92*(100%-$G$8),CLEAN("  "))</f>
        <v xml:space="preserve">  </v>
      </c>
    </row>
    <row r="93" spans="1:7" x14ac:dyDescent="0.2">
      <c r="A93" s="1"/>
      <c r="B93" s="1"/>
      <c r="C93" s="23"/>
      <c r="D93" s="7"/>
      <c r="E93" s="2"/>
      <c r="F93" s="14"/>
      <c r="G93" s="15"/>
    </row>
    <row r="94" spans="1:7" x14ac:dyDescent="0.2">
      <c r="A94" s="1"/>
      <c r="B94" s="11"/>
      <c r="C94" s="16"/>
      <c r="D94" s="12"/>
      <c r="E94" s="12"/>
      <c r="F94" s="14"/>
      <c r="G94" s="15"/>
    </row>
    <row r="95" spans="1:7" x14ac:dyDescent="0.2">
      <c r="A95" s="11" t="s">
        <v>12</v>
      </c>
      <c r="C95" s="26"/>
      <c r="F95" s="14"/>
    </row>
    <row r="96" spans="1:7" x14ac:dyDescent="0.2">
      <c r="A96" s="11"/>
      <c r="C96" s="26"/>
      <c r="F96" s="14"/>
    </row>
    <row r="97" spans="1:7" x14ac:dyDescent="0.2">
      <c r="A97" s="1"/>
      <c r="B97" s="1"/>
      <c r="C97" s="26">
        <v>1009004</v>
      </c>
      <c r="D97" s="7" t="s">
        <v>29</v>
      </c>
      <c r="E97" s="2"/>
      <c r="F97" s="14">
        <v>2.02</v>
      </c>
      <c r="G97" s="15" t="str">
        <f>IF($G$8&gt;0,F97*(100%-$G$8),CLEAN("  "))</f>
        <v xml:space="preserve">  </v>
      </c>
    </row>
    <row r="98" spans="1:7" x14ac:dyDescent="0.2">
      <c r="A98" s="1"/>
      <c r="B98" s="1"/>
      <c r="C98" s="26">
        <v>1009233</v>
      </c>
      <c r="D98" s="7">
        <v>20</v>
      </c>
      <c r="E98" s="2"/>
      <c r="F98" s="14">
        <v>2.91</v>
      </c>
      <c r="G98" s="15" t="str">
        <f>IF($G$8&gt;0,F98*(100%-$G$8),CLEAN("  "))</f>
        <v xml:space="preserve">  </v>
      </c>
    </row>
    <row r="99" spans="1:7" x14ac:dyDescent="0.2">
      <c r="C99" s="26"/>
    </row>
    <row r="100" spans="1:7" x14ac:dyDescent="0.2">
      <c r="A100" s="11"/>
      <c r="C100" s="26"/>
      <c r="F100" s="14"/>
    </row>
    <row r="101" spans="1:7" x14ac:dyDescent="0.2">
      <c r="A101" s="11" t="s">
        <v>11</v>
      </c>
      <c r="C101" s="26"/>
      <c r="F101" s="14"/>
    </row>
    <row r="102" spans="1:7" x14ac:dyDescent="0.2">
      <c r="A102" s="11"/>
      <c r="C102" s="26"/>
      <c r="F102" s="14"/>
    </row>
    <row r="103" spans="1:7" x14ac:dyDescent="0.2">
      <c r="A103" s="1"/>
      <c r="B103" s="1"/>
      <c r="C103" s="26">
        <v>1700218003</v>
      </c>
      <c r="D103" s="7" t="s">
        <v>31</v>
      </c>
      <c r="E103" s="2"/>
      <c r="F103" s="14">
        <v>0.76</v>
      </c>
      <c r="G103" s="15" t="str">
        <f>IF($G$8&gt;0,F103*(100%-$G$8),CLEAN("  "))</f>
        <v xml:space="preserve">  </v>
      </c>
    </row>
    <row r="104" spans="1:7" x14ac:dyDescent="0.2">
      <c r="A104" s="11"/>
      <c r="C104" s="26">
        <v>1700218000</v>
      </c>
      <c r="D104" s="7" t="s">
        <v>23</v>
      </c>
      <c r="E104" s="2"/>
      <c r="F104" s="14">
        <v>1.1000000000000001</v>
      </c>
      <c r="G104" s="15" t="str">
        <f>IF($G$8&gt;0,F104*(100%-$G$8),CLEAN("  "))</f>
        <v xml:space="preserve">  </v>
      </c>
    </row>
    <row r="105" spans="1:7" x14ac:dyDescent="0.2">
      <c r="C105" s="26"/>
    </row>
    <row r="106" spans="1:7" x14ac:dyDescent="0.2">
      <c r="C106" s="26"/>
    </row>
    <row r="107" spans="1:7" x14ac:dyDescent="0.2">
      <c r="A107" s="26" t="s">
        <v>24</v>
      </c>
      <c r="B107" s="18"/>
      <c r="C107" s="26"/>
    </row>
    <row r="108" spans="1:7" x14ac:dyDescent="0.2">
      <c r="C108" s="26"/>
    </row>
    <row r="109" spans="1:7" x14ac:dyDescent="0.2">
      <c r="C109" s="26">
        <v>2017</v>
      </c>
      <c r="D109" s="1" t="s">
        <v>25</v>
      </c>
      <c r="F109" s="14">
        <v>0.1</v>
      </c>
      <c r="G109" s="15" t="str">
        <f>IF($G$8&gt;0,F109*(100%-$G$8),CLEAN("  "))</f>
        <v xml:space="preserve">  </v>
      </c>
    </row>
    <row r="110" spans="1:7" x14ac:dyDescent="0.2">
      <c r="C110" s="26"/>
    </row>
    <row r="111" spans="1:7" x14ac:dyDescent="0.2">
      <c r="C111" s="26"/>
    </row>
    <row r="112" spans="1:7" x14ac:dyDescent="0.2">
      <c r="C112" s="26"/>
    </row>
    <row r="113" spans="1:7" x14ac:dyDescent="0.2">
      <c r="A113" s="11" t="s">
        <v>53</v>
      </c>
      <c r="C113" s="26"/>
    </row>
    <row r="114" spans="1:7" x14ac:dyDescent="0.2">
      <c r="A114" s="1"/>
      <c r="B114" s="1"/>
      <c r="C114" s="23"/>
      <c r="D114" s="7"/>
      <c r="E114" s="2"/>
      <c r="F114" s="14"/>
      <c r="G114" s="15"/>
    </row>
    <row r="115" spans="1:7" x14ac:dyDescent="0.2">
      <c r="B115" s="1"/>
      <c r="C115" s="23"/>
      <c r="D115" s="7"/>
      <c r="E115" s="19"/>
      <c r="F115" s="13"/>
      <c r="G115" s="15"/>
    </row>
    <row r="116" spans="1:7" x14ac:dyDescent="0.2">
      <c r="B116" s="1"/>
      <c r="C116" s="23"/>
      <c r="D116" s="7"/>
      <c r="E116" s="19"/>
      <c r="F116" s="13"/>
      <c r="G116" s="15"/>
    </row>
    <row r="117" spans="1:7" x14ac:dyDescent="0.2">
      <c r="B117" s="1"/>
      <c r="C117" s="23"/>
      <c r="D117" s="7"/>
      <c r="E117" s="17"/>
      <c r="F117" s="14"/>
      <c r="G117" s="15"/>
    </row>
    <row r="118" spans="1:7" x14ac:dyDescent="0.2">
      <c r="B118" s="1"/>
      <c r="C118" s="23"/>
      <c r="D118" s="7"/>
      <c r="E118" s="17"/>
      <c r="F118" s="14"/>
      <c r="G118" s="15"/>
    </row>
    <row r="119" spans="1:7" x14ac:dyDescent="0.2">
      <c r="B119" s="1"/>
      <c r="C119" s="23"/>
      <c r="D119" s="7"/>
      <c r="E119" s="17"/>
      <c r="F119" s="14"/>
      <c r="G119" s="15"/>
    </row>
    <row r="120" spans="1:7" x14ac:dyDescent="0.2">
      <c r="A120" s="11" t="s">
        <v>54</v>
      </c>
      <c r="C120" s="26"/>
      <c r="E120" s="2"/>
      <c r="F120" s="14"/>
      <c r="G120" s="15"/>
    </row>
    <row r="121" spans="1:7" x14ac:dyDescent="0.2">
      <c r="A121" s="1"/>
      <c r="B121" s="1"/>
      <c r="D121" s="7"/>
      <c r="E121" s="2"/>
      <c r="F121" s="14"/>
      <c r="G121" s="15"/>
    </row>
    <row r="122" spans="1:7" x14ac:dyDescent="0.2">
      <c r="B122" s="1"/>
      <c r="C122" s="23" t="s">
        <v>57</v>
      </c>
      <c r="D122" s="7"/>
      <c r="E122" s="2"/>
      <c r="F122" s="14"/>
      <c r="G122" s="15"/>
    </row>
    <row r="123" spans="1:7" x14ac:dyDescent="0.2">
      <c r="B123" s="1"/>
      <c r="C123" s="23"/>
      <c r="D123" s="7"/>
      <c r="E123" s="2"/>
      <c r="F123" s="14"/>
      <c r="G123" s="15"/>
    </row>
    <row r="124" spans="1:7" x14ac:dyDescent="0.2">
      <c r="C124" s="26"/>
    </row>
    <row r="125" spans="1:7" x14ac:dyDescent="0.2">
      <c r="C125" s="26"/>
    </row>
    <row r="126" spans="1:7" x14ac:dyDescent="0.2">
      <c r="C126" s="26"/>
    </row>
    <row r="127" spans="1:7" x14ac:dyDescent="0.2">
      <c r="C127" s="26"/>
    </row>
    <row r="128" spans="1:7" x14ac:dyDescent="0.2">
      <c r="C128" s="26"/>
    </row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54" x14ac:dyDescent="0.2"/>
    <row r="255" x14ac:dyDescent="0.2"/>
    <row r="256" x14ac:dyDescent="0.2"/>
    <row r="1048550" x14ac:dyDescent="0.2"/>
    <row r="1048551" x14ac:dyDescent="0.2"/>
    <row r="1048552" x14ac:dyDescent="0.2"/>
    <row r="1048553" x14ac:dyDescent="0.2"/>
    <row r="1048554" x14ac:dyDescent="0.2"/>
    <row r="1048559" x14ac:dyDescent="0.2"/>
    <row r="1048560" x14ac:dyDescent="0.2"/>
    <row r="1048561" x14ac:dyDescent="0.2"/>
    <row r="1048562" x14ac:dyDescent="0.2"/>
    <row r="1048563" x14ac:dyDescent="0.2"/>
    <row r="1048564" x14ac:dyDescent="0.2"/>
    <row r="1048565" x14ac:dyDescent="0.2"/>
  </sheetData>
  <sheetProtection algorithmName="SHA-512" hashValue="7+wK6B9RExo6281tSi/0wHmHJuBsEvPWQn2P3YAwGfyp+mwQkzAFcMASWetOFknJvn/K7MRsrMAII2LC7zEofQ==" saltValue="Q0u2nj1HRcI+pq2G/peq1Q==" spinCount="100000" sheet="1" objects="1" scenarios="1" selectLockedCells="1"/>
  <mergeCells count="6">
    <mergeCell ref="E5:G5"/>
    <mergeCell ref="C9:C10"/>
    <mergeCell ref="D9:D10"/>
    <mergeCell ref="E9:E10"/>
    <mergeCell ref="A9:B10"/>
    <mergeCell ref="D8:F8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4" fitToHeight="0" orientation="portrait" horizontalDpi="1200" verticalDpi="1200" r:id="rId2"/>
  <headerFooter alignWithMargins="0">
    <oddHeader xml:space="preserve">&amp;R              </oddHeader>
    <oddFooter>&amp;C&amp;"Verdana,Regular"&amp;P / &amp;N&amp;R&amp;"Verdana,Regular"Hekamerk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PÕRANDAKÜTTE KOLLEKTORID</vt:lpstr>
      <vt:lpstr>'PÕRANDAKÜTTE KOLLEKTORID'!Print_Area</vt:lpstr>
      <vt:lpstr>'PÕRANDAKÜTTE KOLLEKTORID'!Print_Titles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PÕRANDAKÜTTE KOLLEKTORID</dc:title>
  <dc:creator>HEKAMERK</dc:creator>
  <dc:description>HEKAMERK</dc:description>
  <cp:lastModifiedBy>Paul Ööbik</cp:lastModifiedBy>
  <cp:lastPrinted>2021-01-26T09:16:33Z</cp:lastPrinted>
  <dcterms:created xsi:type="dcterms:W3CDTF">2006-05-06T16:38:56Z</dcterms:created>
  <dcterms:modified xsi:type="dcterms:W3CDTF">2024-04-11T11:21:04Z</dcterms:modified>
  <cp:category>HINNAKIRI</cp:category>
</cp:coreProperties>
</file>