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E96CCBA7-E0F9-4B40-B2ED-CF8FC391A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ÄÄRIKUTEGA ARMATUURID" sheetId="2" r:id="rId1"/>
  </sheets>
  <definedNames>
    <definedName name="articleTop" localSheetId="0">'ÄÄRIKUTEGA ARMATUURID'!#REF!</definedName>
    <definedName name="_xlnm.Print_Area" localSheetId="0">'ÄÄRIKUTEGA ARMATUURID'!$A:$I</definedName>
    <definedName name="_xlnm.Print_Titles" localSheetId="0">'ÄÄRIKUTEGA ARMATUURID'!$9:$10</definedName>
  </definedNames>
  <calcPr calcId="191029"/>
</workbook>
</file>

<file path=xl/calcChain.xml><?xml version="1.0" encoding="utf-8"?>
<calcChain xmlns="http://schemas.openxmlformats.org/spreadsheetml/2006/main">
  <c r="H127" i="2" l="1"/>
  <c r="H128" i="2"/>
  <c r="H117" i="2"/>
  <c r="H105" i="2" l="1"/>
  <c r="H106" i="2"/>
  <c r="H107" i="2"/>
  <c r="H108" i="2"/>
  <c r="H109" i="2"/>
  <c r="H28" i="2" l="1"/>
  <c r="H29" i="2"/>
  <c r="H30" i="2"/>
  <c r="H31" i="2"/>
  <c r="H116" i="2" l="1"/>
  <c r="H96" i="2"/>
  <c r="H97" i="2"/>
  <c r="H98" i="2"/>
  <c r="H99" i="2"/>
  <c r="H95" i="2"/>
  <c r="H86" i="2"/>
  <c r="H87" i="2"/>
  <c r="H75" i="2"/>
  <c r="H76" i="2"/>
  <c r="H77" i="2"/>
  <c r="H74" i="2"/>
  <c r="H64" i="2"/>
  <c r="H54" i="2"/>
  <c r="H55" i="2"/>
  <c r="H56" i="2"/>
  <c r="H57" i="2"/>
  <c r="H58" i="2"/>
  <c r="H17" i="2"/>
  <c r="H18" i="2"/>
  <c r="H19" i="2"/>
  <c r="H20" i="2"/>
  <c r="H21" i="2"/>
  <c r="H16" i="2"/>
  <c r="H40" i="2"/>
  <c r="H41" i="2"/>
  <c r="H42" i="2"/>
  <c r="H39" i="2"/>
</calcChain>
</file>

<file path=xl/sharedStrings.xml><?xml version="1.0" encoding="utf-8"?>
<sst xmlns="http://schemas.openxmlformats.org/spreadsheetml/2006/main" count="78" uniqueCount="59">
  <si>
    <t>MÕÕT</t>
  </si>
  <si>
    <t>HIND</t>
  </si>
  <si>
    <t>KM-TA</t>
  </si>
  <si>
    <t xml:space="preserve">HIND </t>
  </si>
  <si>
    <t>KOOD</t>
  </si>
  <si>
    <t>PARTNERI SOODUSTUS:</t>
  </si>
  <si>
    <t>DN 65</t>
  </si>
  <si>
    <t>DN 80</t>
  </si>
  <si>
    <t>DN 125</t>
  </si>
  <si>
    <t>PÖÖRDKLAPID</t>
  </si>
  <si>
    <t>DN 50</t>
  </si>
  <si>
    <t>TAGASILÖÖGIKLAPID</t>
  </si>
  <si>
    <t>MUDAERALDAJAD ÄÄRIKÜHENDUSEGA</t>
  </si>
  <si>
    <t>KORPUS GG-20, KLAPP GGG-40 TSINGITUD, SISU AISI 316, TIHEND NBR</t>
  </si>
  <si>
    <t>MAKS. TÖÖTEMP. 120°C, PN10/16</t>
  </si>
  <si>
    <t>KORPUS JA KLAPP TSINGITUD TERAS P265GH, TIHEND EPDM, PN16</t>
  </si>
  <si>
    <t>MAKS. 110°C, 16BAR</t>
  </si>
  <si>
    <t>KORPUS GG-25, SISU AISI316, TIHEND NBR, PN10/16</t>
  </si>
  <si>
    <t>KORPUS EPDM, ÄÄRIKUD TSINGITUD TERAS, PN10</t>
  </si>
  <si>
    <t>DN 100</t>
  </si>
  <si>
    <t xml:space="preserve">TASAKAALUSTUSVENTIILID </t>
  </si>
  <si>
    <t>KORPUS GG25, SÕEL AISI304 ROOSTEVABA TERAS, PN16</t>
  </si>
  <si>
    <t>MAKS. 150°C/16BAR (232°C/10BAR), TÜHJENDUSOTSAGA</t>
  </si>
  <si>
    <t>PÖÖRDKLAPID ELEKTRIAJAMIGA 220V</t>
  </si>
  <si>
    <t>KUULIGA TAGASILÖÖGIKLAPID MUSTALE VEELE</t>
  </si>
  <si>
    <t>KORPUS GGG 40, TIHEND NBR, PN16</t>
  </si>
  <si>
    <t>MAKS. 100°C</t>
  </si>
  <si>
    <t>MAKS. 0° - 110°C, 16BAR</t>
  </si>
  <si>
    <t>KOMPENSAATORID</t>
  </si>
  <si>
    <t>KORPUS EPDM, KEERMED TSINGITUD TERAS, PN10</t>
  </si>
  <si>
    <t>KOMPENSAATORID ÄÄRIKUTEGA</t>
  </si>
  <si>
    <t>KORPUS GGG 50, KIIL EPDM, PN16</t>
  </si>
  <si>
    <t>MAKS. 80°C</t>
  </si>
  <si>
    <t>SIIBER KÄSIRATTAGA</t>
  </si>
  <si>
    <t>HEKAMERK OÜ</t>
  </si>
  <si>
    <t>TEL. 6776 300</t>
  </si>
  <si>
    <t>info@hekamerk.ee</t>
  </si>
  <si>
    <t>MAKS. -10°C +105°C, 10BAR</t>
  </si>
  <si>
    <t>ÄÄRIKUTEGA ARMATUURID</t>
  </si>
  <si>
    <t>9.04</t>
  </si>
  <si>
    <t>HINNAKIRI</t>
  </si>
  <si>
    <t>KORPUS GG-20, KLAPP GGG-40 TSINGITUD, TIHEND NBR</t>
  </si>
  <si>
    <t>DN50</t>
  </si>
  <si>
    <t>DN65</t>
  </si>
  <si>
    <t>DN80</t>
  </si>
  <si>
    <t>DN100</t>
  </si>
  <si>
    <t>DN125</t>
  </si>
  <si>
    <t>DN150</t>
  </si>
  <si>
    <t>AISI316  DN50</t>
  </si>
  <si>
    <t>AISI316  DN65</t>
  </si>
  <si>
    <t>AISI316  DN80</t>
  </si>
  <si>
    <t>AISI316  DN100</t>
  </si>
  <si>
    <t>KORPUS GG-20, KLAPP AISI 316, TIHEND NBR, MAKS. TÖÖTEMP. 120°C</t>
  </si>
  <si>
    <t>DN25</t>
  </si>
  <si>
    <t>DN32</t>
  </si>
  <si>
    <t>DN40</t>
  </si>
  <si>
    <t>DN20</t>
  </si>
  <si>
    <t>LEIVA 4, 12618 TALLINN</t>
  </si>
  <si>
    <t>DETSEMBER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</si>
</sst>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?/?"/>
  </numFmts>
  <fonts count="21" x14ac:knownFonts="1">
    <font>
      <sz val="10"/>
      <name val="Arial"/>
      <charset val="186"/>
    </font>
    <font>
      <sz val="8"/>
      <name val="Arial"/>
      <family val="2"/>
      <charset val="186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8"/>
      <color indexed="23"/>
      <name val="Verdana"/>
      <family val="2"/>
      <charset val="186"/>
    </font>
    <font>
      <u/>
      <sz val="10"/>
      <color indexed="12"/>
      <name val="Arial"/>
      <family val="2"/>
      <charset val="186"/>
    </font>
    <font>
      <sz val="8"/>
      <name val="Verdana"/>
      <family val="2"/>
      <charset val="186"/>
    </font>
    <font>
      <sz val="9"/>
      <name val="Verdana"/>
      <family val="2"/>
      <charset val="186"/>
    </font>
    <font>
      <sz val="10"/>
      <color indexed="9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  <font>
      <sz val="9"/>
      <color indexed="9"/>
      <name val="Verdana"/>
      <family val="2"/>
      <charset val="186"/>
    </font>
    <font>
      <sz val="9"/>
      <color indexed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9" fontId="7" fillId="2" borderId="5" xfId="0" applyNumberFormat="1" applyFont="1" applyFill="1" applyBorder="1" applyAlignment="1" applyProtection="1">
      <alignment horizontal="center" vertical="center"/>
      <protection locked="0"/>
    </xf>
    <xf numFmtId="2" fontId="1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1" applyFont="1" applyAlignment="1" applyProtection="1">
      <protection hidden="1"/>
    </xf>
    <xf numFmtId="0" fontId="17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164" fontId="3" fillId="0" borderId="0" xfId="0" applyNumberFormat="1" applyFont="1" applyAlignment="1">
      <alignment horizontal="center"/>
    </xf>
    <xf numFmtId="0" fontId="18" fillId="0" borderId="0" xfId="0" applyFont="1" applyProtection="1">
      <protection hidden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18" fillId="0" borderId="0" xfId="0" applyNumberFormat="1" applyFont="1" applyAlignment="1" applyProtection="1">
      <alignment horizontal="right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" fontId="3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3" xfId="0" applyFont="1" applyBorder="1"/>
    <xf numFmtId="0" fontId="8" fillId="0" borderId="3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hyperlink" Target="http://www.hekamerk.ee/" TargetMode="External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74</xdr:row>
      <xdr:rowOff>30256</xdr:rowOff>
    </xdr:from>
    <xdr:to>
      <xdr:col>1</xdr:col>
      <xdr:colOff>459441</xdr:colOff>
      <xdr:row>78</xdr:row>
      <xdr:rowOff>135032</xdr:rowOff>
    </xdr:to>
    <xdr:pic>
      <xdr:nvPicPr>
        <xdr:cNvPr id="2132" name="Picture 16">
          <a:extLst>
            <a:ext uri="{FF2B5EF4-FFF2-40B4-BE49-F238E27FC236}">
              <a16:creationId xmlns:a16="http://schemas.microsoft.com/office/drawing/2014/main" id="{EE0942AF-ECB2-48B3-A0C4-740885C1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13690227"/>
          <a:ext cx="649941" cy="732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95</xdr:row>
      <xdr:rowOff>9525</xdr:rowOff>
    </xdr:from>
    <xdr:to>
      <xdr:col>1</xdr:col>
      <xdr:colOff>466725</xdr:colOff>
      <xdr:row>97</xdr:row>
      <xdr:rowOff>76200</xdr:rowOff>
    </xdr:to>
    <xdr:pic>
      <xdr:nvPicPr>
        <xdr:cNvPr id="2133" name="Picture 19">
          <a:extLst>
            <a:ext uri="{FF2B5EF4-FFF2-40B4-BE49-F238E27FC236}">
              <a16:creationId xmlns:a16="http://schemas.microsoft.com/office/drawing/2014/main" id="{99DC4CC6-3639-40F0-903C-98DB832F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983075"/>
          <a:ext cx="847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157443</xdr:colOff>
      <xdr:row>85</xdr:row>
      <xdr:rowOff>86845</xdr:rowOff>
    </xdr:from>
    <xdr:to>
      <xdr:col>1</xdr:col>
      <xdr:colOff>462243</xdr:colOff>
      <xdr:row>90</xdr:row>
      <xdr:rowOff>48745</xdr:rowOff>
    </xdr:to>
    <xdr:pic>
      <xdr:nvPicPr>
        <xdr:cNvPr id="2134" name="im" descr="2401">
          <a:extLst>
            <a:ext uri="{FF2B5EF4-FFF2-40B4-BE49-F238E27FC236}">
              <a16:creationId xmlns:a16="http://schemas.microsoft.com/office/drawing/2014/main" id="{D6C293BD-14B0-41E8-8F9E-E18FD160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15943169"/>
          <a:ext cx="764241" cy="74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104</xdr:row>
      <xdr:rowOff>9525</xdr:rowOff>
    </xdr:from>
    <xdr:to>
      <xdr:col>1</xdr:col>
      <xdr:colOff>476250</xdr:colOff>
      <xdr:row>109</xdr:row>
      <xdr:rowOff>28576</xdr:rowOff>
    </xdr:to>
    <xdr:pic>
      <xdr:nvPicPr>
        <xdr:cNvPr id="2135" name="Picture 34">
          <a:extLst>
            <a:ext uri="{FF2B5EF4-FFF2-40B4-BE49-F238E27FC236}">
              <a16:creationId xmlns:a16="http://schemas.microsoft.com/office/drawing/2014/main" id="{78210C60-9444-46B7-B636-CCD1C086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440400"/>
          <a:ext cx="8667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62</xdr:row>
      <xdr:rowOff>47065</xdr:rowOff>
    </xdr:from>
    <xdr:to>
      <xdr:col>2</xdr:col>
      <xdr:colOff>-1</xdr:colOff>
      <xdr:row>68</xdr:row>
      <xdr:rowOff>89981</xdr:rowOff>
    </xdr:to>
    <xdr:pic>
      <xdr:nvPicPr>
        <xdr:cNvPr id="2137" name="Picture 10">
          <a:extLst>
            <a:ext uri="{FF2B5EF4-FFF2-40B4-BE49-F238E27FC236}">
              <a16:creationId xmlns:a16="http://schemas.microsoft.com/office/drawing/2014/main" id="{24887D92-85FE-4A45-B195-81CF876A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824447"/>
          <a:ext cx="806823" cy="984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95250</xdr:rowOff>
    </xdr:from>
    <xdr:to>
      <xdr:col>1</xdr:col>
      <xdr:colOff>333375</xdr:colOff>
      <xdr:row>45</xdr:row>
      <xdr:rowOff>152399</xdr:rowOff>
    </xdr:to>
    <xdr:pic>
      <xdr:nvPicPr>
        <xdr:cNvPr id="2138" name="Picture 1">
          <a:extLst>
            <a:ext uri="{FF2B5EF4-FFF2-40B4-BE49-F238E27FC236}">
              <a16:creationId xmlns:a16="http://schemas.microsoft.com/office/drawing/2014/main" id="{C8C2012A-5F38-4E49-BEFF-FA0CC8C1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419725"/>
          <a:ext cx="6381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14</xdr:row>
      <xdr:rowOff>57150</xdr:rowOff>
    </xdr:from>
    <xdr:to>
      <xdr:col>1</xdr:col>
      <xdr:colOff>428625</xdr:colOff>
      <xdr:row>20</xdr:row>
      <xdr:rowOff>57150</xdr:rowOff>
    </xdr:to>
    <xdr:pic>
      <xdr:nvPicPr>
        <xdr:cNvPr id="2139" name="Picture 2">
          <a:extLst>
            <a:ext uri="{FF2B5EF4-FFF2-40B4-BE49-F238E27FC236}">
              <a16:creationId xmlns:a16="http://schemas.microsoft.com/office/drawing/2014/main" id="{188F0139-A5E6-440E-8784-76A3157A4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790825"/>
          <a:ext cx="8191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89647</xdr:colOff>
      <xdr:row>17</xdr:row>
      <xdr:rowOff>136712</xdr:rowOff>
    </xdr:from>
    <xdr:to>
      <xdr:col>2</xdr:col>
      <xdr:colOff>239805</xdr:colOff>
      <xdr:row>23</xdr:row>
      <xdr:rowOff>89087</xdr:rowOff>
    </xdr:to>
    <xdr:pic>
      <xdr:nvPicPr>
        <xdr:cNvPr id="2140" name="Picture 3">
          <a:extLst>
            <a:ext uri="{FF2B5EF4-FFF2-40B4-BE49-F238E27FC236}">
              <a16:creationId xmlns:a16="http://schemas.microsoft.com/office/drawing/2014/main" id="{67103D68-4C58-4ECD-9356-355E05A9E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" y="3285565"/>
          <a:ext cx="688041" cy="893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295836</xdr:colOff>
      <xdr:row>116</xdr:row>
      <xdr:rowOff>61633</xdr:rowOff>
    </xdr:from>
    <xdr:to>
      <xdr:col>2</xdr:col>
      <xdr:colOff>267261</xdr:colOff>
      <xdr:row>121</xdr:row>
      <xdr:rowOff>132790</xdr:rowOff>
    </xdr:to>
    <xdr:pic>
      <xdr:nvPicPr>
        <xdr:cNvPr id="2143" name="Picture 6">
          <a:extLst>
            <a:ext uri="{FF2B5EF4-FFF2-40B4-BE49-F238E27FC236}">
              <a16:creationId xmlns:a16="http://schemas.microsoft.com/office/drawing/2014/main" id="{5231C572-379F-4EDC-A90C-1B00A0369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836" y="20310662"/>
          <a:ext cx="968749" cy="85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67234</xdr:colOff>
      <xdr:row>126</xdr:row>
      <xdr:rowOff>122704</xdr:rowOff>
    </xdr:from>
    <xdr:to>
      <xdr:col>2</xdr:col>
      <xdr:colOff>156881</xdr:colOff>
      <xdr:row>132</xdr:row>
      <xdr:rowOff>63617</xdr:rowOff>
    </xdr:to>
    <xdr:pic>
      <xdr:nvPicPr>
        <xdr:cNvPr id="2145" name="Picture 18" descr="http://www.genebre.es/media/contents/product/ml/2102.jpg">
          <a:extLst>
            <a:ext uri="{FF2B5EF4-FFF2-40B4-BE49-F238E27FC236}">
              <a16:creationId xmlns:a16="http://schemas.microsoft.com/office/drawing/2014/main" id="{17CCDCF9-7D99-4E5D-9290-BB0D6CB0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4" y="21940557"/>
          <a:ext cx="1086971" cy="88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414338</xdr:colOff>
      <xdr:row>0</xdr:row>
      <xdr:rowOff>185255</xdr:rowOff>
    </xdr:from>
    <xdr:to>
      <xdr:col>7</xdr:col>
      <xdr:colOff>437030</xdr:colOff>
      <xdr:row>4</xdr:row>
      <xdr:rowOff>55469</xdr:rowOff>
    </xdr:to>
    <xdr:pic>
      <xdr:nvPicPr>
        <xdr:cNvPr id="2146" name="Picture 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80527E2-BA37-497A-9FF8-873166A0F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32985" y="185255"/>
          <a:ext cx="1759604" cy="564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358588</xdr:colOff>
      <xdr:row>26</xdr:row>
      <xdr:rowOff>145675</xdr:rowOff>
    </xdr:from>
    <xdr:to>
      <xdr:col>2</xdr:col>
      <xdr:colOff>211990</xdr:colOff>
      <xdr:row>33</xdr:row>
      <xdr:rowOff>22409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E0EDD456-0250-4A19-ADA3-0976A09E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4706469"/>
          <a:ext cx="850726" cy="974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156884</xdr:colOff>
      <xdr:row>52</xdr:row>
      <xdr:rowOff>156881</xdr:rowOff>
    </xdr:from>
    <xdr:to>
      <xdr:col>2</xdr:col>
      <xdr:colOff>161146</xdr:colOff>
      <xdr:row>58</xdr:row>
      <xdr:rowOff>67235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62C5E0-36CB-408A-897C-5442947D6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4" y="10051675"/>
          <a:ext cx="1001586" cy="851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2"/>
  <sheetViews>
    <sheetView showGridLines="0" tabSelected="1" zoomScale="85" zoomScaleNormal="85" workbookViewId="0">
      <pane ySplit="10" topLeftCell="A101" activePane="bottomLeft" state="frozen"/>
      <selection pane="bottomLeft" activeCell="J5" sqref="J5"/>
    </sheetView>
  </sheetViews>
  <sheetFormatPr defaultColWidth="0" defaultRowHeight="12.75" zeroHeight="1" x14ac:dyDescent="0.2"/>
  <cols>
    <col min="1" max="1" width="6.85546875" style="1" customWidth="1"/>
    <col min="2" max="2" width="8.140625" style="1" customWidth="1"/>
    <col min="3" max="3" width="19.5703125" style="1" customWidth="1"/>
    <col min="4" max="4" width="18.28515625" style="1" customWidth="1"/>
    <col min="5" max="5" width="11.28515625" style="2" customWidth="1"/>
    <col min="6" max="6" width="12.85546875" style="1" customWidth="1"/>
    <col min="7" max="7" width="1.85546875" style="1" customWidth="1"/>
    <col min="8" max="8" width="11.7109375" style="1" customWidth="1"/>
    <col min="9" max="9" width="8.7109375" style="1" customWidth="1"/>
    <col min="10" max="10" width="8.7109375" style="46" customWidth="1"/>
    <col min="11" max="16384" width="0" style="1" hidden="1"/>
  </cols>
  <sheetData>
    <row r="1" spans="1:10" ht="18" x14ac:dyDescent="0.25">
      <c r="A1" s="28" t="s">
        <v>34</v>
      </c>
      <c r="B1" s="29"/>
      <c r="C1" s="30"/>
      <c r="D1" s="29"/>
      <c r="E1" s="30"/>
      <c r="F1" s="30"/>
      <c r="G1" s="29"/>
      <c r="H1" s="33" t="s">
        <v>39</v>
      </c>
      <c r="I1" s="33"/>
    </row>
    <row r="2" spans="1:10" x14ac:dyDescent="0.2">
      <c r="A2" s="29" t="s">
        <v>57</v>
      </c>
      <c r="B2" s="29"/>
      <c r="C2" s="30"/>
      <c r="D2" s="29"/>
      <c r="E2" s="30"/>
      <c r="F2" s="30"/>
      <c r="G2" s="29"/>
      <c r="H2" s="29"/>
      <c r="I2" s="29"/>
    </row>
    <row r="3" spans="1:10" x14ac:dyDescent="0.2">
      <c r="A3" s="29" t="s">
        <v>35</v>
      </c>
      <c r="B3" s="29"/>
      <c r="C3" s="31" t="s">
        <v>36</v>
      </c>
      <c r="E3" s="30"/>
      <c r="F3" s="29"/>
      <c r="G3" s="29"/>
      <c r="H3" s="29"/>
      <c r="I3" s="29"/>
    </row>
    <row r="4" spans="1:10" x14ac:dyDescent="0.2">
      <c r="A4" s="29"/>
      <c r="B4" s="29"/>
      <c r="C4" s="30"/>
      <c r="D4" s="32"/>
      <c r="E4" s="30"/>
      <c r="F4" s="30"/>
      <c r="G4" s="29"/>
      <c r="H4" s="29"/>
      <c r="I4" s="29"/>
    </row>
    <row r="5" spans="1:10" ht="21" customHeight="1" x14ac:dyDescent="0.25">
      <c r="A5" s="35" t="s">
        <v>40</v>
      </c>
      <c r="B5" s="35"/>
      <c r="C5" s="35"/>
      <c r="D5" s="35"/>
      <c r="E5" s="35"/>
      <c r="F5" s="35"/>
      <c r="G5" s="35"/>
      <c r="H5" s="45" t="s">
        <v>58</v>
      </c>
      <c r="I5" s="45"/>
    </row>
    <row r="6" spans="1:10" ht="12.95" customHeight="1" x14ac:dyDescent="0.2">
      <c r="A6" s="29"/>
      <c r="B6" s="29"/>
      <c r="C6" s="30"/>
      <c r="D6" s="29"/>
      <c r="E6" s="30"/>
      <c r="F6" s="30"/>
      <c r="G6" s="29"/>
      <c r="H6" s="29"/>
      <c r="I6" s="29"/>
    </row>
    <row r="7" spans="1:10" s="4" customFormat="1" ht="28.5" customHeight="1" thickBot="1" x14ac:dyDescent="0.25">
      <c r="A7" s="3" t="s">
        <v>38</v>
      </c>
      <c r="B7" s="3"/>
      <c r="C7" s="5"/>
      <c r="D7" s="3"/>
      <c r="E7" s="6"/>
      <c r="F7" s="7"/>
      <c r="G7" s="7"/>
      <c r="J7" s="47"/>
    </row>
    <row r="8" spans="1:10" s="4" customFormat="1" ht="20.25" customHeight="1" thickBot="1" x14ac:dyDescent="0.25">
      <c r="A8" s="8"/>
      <c r="B8" s="8"/>
      <c r="C8" s="9"/>
      <c r="D8" s="55" t="s">
        <v>5</v>
      </c>
      <c r="E8" s="55"/>
      <c r="F8" s="55"/>
      <c r="G8" s="10"/>
      <c r="H8" s="25">
        <v>0</v>
      </c>
      <c r="I8" s="48"/>
      <c r="J8" s="47"/>
    </row>
    <row r="9" spans="1:10" ht="12.75" customHeight="1" x14ac:dyDescent="0.2">
      <c r="A9" s="51"/>
      <c r="B9" s="52"/>
      <c r="C9" s="58" t="s">
        <v>4</v>
      </c>
      <c r="D9" s="58" t="s">
        <v>0</v>
      </c>
      <c r="E9" s="58"/>
      <c r="F9" s="19" t="s">
        <v>1</v>
      </c>
      <c r="G9" s="56"/>
      <c r="H9" s="20" t="s">
        <v>3</v>
      </c>
      <c r="I9" s="37"/>
    </row>
    <row r="10" spans="1:10" ht="12.75" customHeight="1" thickBot="1" x14ac:dyDescent="0.25">
      <c r="A10" s="53"/>
      <c r="B10" s="54"/>
      <c r="C10" s="59"/>
      <c r="D10" s="59"/>
      <c r="E10" s="59"/>
      <c r="F10" s="21" t="s">
        <v>2</v>
      </c>
      <c r="G10" s="57"/>
      <c r="H10" s="22" t="s">
        <v>2</v>
      </c>
      <c r="I10" s="37"/>
    </row>
    <row r="11" spans="1:10" ht="12.75" customHeight="1" x14ac:dyDescent="0.2">
      <c r="A11" s="11"/>
      <c r="B11" s="11"/>
      <c r="C11" s="36"/>
      <c r="D11" s="36"/>
      <c r="E11" s="36"/>
      <c r="F11" s="37"/>
      <c r="G11" s="37"/>
      <c r="H11" s="37"/>
      <c r="I11" s="37"/>
    </row>
    <row r="12" spans="1:10" ht="12.75" customHeight="1" x14ac:dyDescent="0.2">
      <c r="A12" s="11" t="s">
        <v>9</v>
      </c>
      <c r="B12" s="11"/>
      <c r="C12" s="15"/>
      <c r="D12" s="11"/>
      <c r="E12" s="12"/>
      <c r="F12" s="13"/>
      <c r="G12" s="13"/>
      <c r="H12" s="14"/>
      <c r="I12" s="14"/>
    </row>
    <row r="13" spans="1:10" ht="12.95" customHeight="1" x14ac:dyDescent="0.2">
      <c r="A13" s="24" t="s">
        <v>41</v>
      </c>
      <c r="C13" s="15"/>
      <c r="D13" s="11"/>
      <c r="E13" s="12"/>
      <c r="F13" s="13"/>
      <c r="G13" s="13"/>
      <c r="H13" s="14"/>
      <c r="I13" s="14"/>
    </row>
    <row r="14" spans="1:10" ht="12.95" customHeight="1" x14ac:dyDescent="0.2">
      <c r="A14" s="24" t="s">
        <v>14</v>
      </c>
      <c r="B14" s="11"/>
      <c r="C14" s="15"/>
      <c r="D14" s="11"/>
      <c r="E14" s="12"/>
      <c r="F14" s="13"/>
      <c r="G14" s="13"/>
      <c r="H14" s="14"/>
      <c r="I14" s="14"/>
    </row>
    <row r="15" spans="1:10" ht="12.95" customHeight="1" x14ac:dyDescent="0.2">
      <c r="A15" s="24"/>
      <c r="B15" s="11"/>
      <c r="C15" s="15"/>
      <c r="D15" s="11"/>
      <c r="E15" s="12"/>
      <c r="F15" s="13"/>
      <c r="G15" s="13"/>
      <c r="H15" s="14"/>
      <c r="I15" s="14"/>
    </row>
    <row r="16" spans="1:10" ht="12.75" customHeight="1" x14ac:dyDescent="0.2">
      <c r="A16" s="11"/>
      <c r="B16" s="11"/>
      <c r="C16" s="50">
        <v>210309</v>
      </c>
      <c r="D16" s="44" t="s">
        <v>42</v>
      </c>
      <c r="E16" s="13"/>
      <c r="F16" s="13">
        <v>36.70427932723014</v>
      </c>
      <c r="G16" s="26">
        <v>539</v>
      </c>
      <c r="H16" s="14" t="str">
        <f>IF($H$8&gt;0,F16*(100%-$H$8),CLEAN("  "))</f>
        <v xml:space="preserve">  </v>
      </c>
      <c r="I16" s="14"/>
    </row>
    <row r="17" spans="1:10" ht="12.75" customHeight="1" x14ac:dyDescent="0.2">
      <c r="A17" s="11"/>
      <c r="B17" s="11"/>
      <c r="C17" s="50">
        <v>210310</v>
      </c>
      <c r="D17" s="44" t="s">
        <v>43</v>
      </c>
      <c r="E17" s="13"/>
      <c r="F17" s="13">
        <v>45.092612305727059</v>
      </c>
      <c r="G17" s="26">
        <v>640</v>
      </c>
      <c r="H17" s="14" t="str">
        <f t="shared" ref="H17:H31" si="0">IF($H$8&gt;0,F17*(100%-$H$8),CLEAN("  "))</f>
        <v xml:space="preserve">  </v>
      </c>
      <c r="I17" s="14"/>
    </row>
    <row r="18" spans="1:10" ht="12.75" customHeight="1" x14ac:dyDescent="0.2">
      <c r="A18" s="11"/>
      <c r="B18" s="11"/>
      <c r="C18" s="50">
        <v>210311</v>
      </c>
      <c r="D18" s="44" t="s">
        <v>44</v>
      </c>
      <c r="E18" s="13"/>
      <c r="F18" s="13">
        <v>49.882903981264633</v>
      </c>
      <c r="G18" s="26">
        <v>710</v>
      </c>
      <c r="H18" s="14" t="str">
        <f t="shared" si="0"/>
        <v xml:space="preserve">  </v>
      </c>
      <c r="I18" s="14"/>
    </row>
    <row r="19" spans="1:10" ht="12.75" customHeight="1" x14ac:dyDescent="0.2">
      <c r="A19" s="11"/>
      <c r="B19" s="11"/>
      <c r="C19" s="50">
        <v>210312</v>
      </c>
      <c r="D19" s="44" t="s">
        <v>45</v>
      </c>
      <c r="E19" s="13"/>
      <c r="F19" s="13">
        <v>59.82542048115819</v>
      </c>
      <c r="G19" s="26">
        <v>795</v>
      </c>
      <c r="H19" s="14" t="str">
        <f t="shared" si="0"/>
        <v xml:space="preserve">  </v>
      </c>
      <c r="I19" s="14"/>
    </row>
    <row r="20" spans="1:10" ht="12.75" customHeight="1" x14ac:dyDescent="0.2">
      <c r="A20" s="11"/>
      <c r="B20" s="11"/>
      <c r="C20" s="50">
        <v>210313</v>
      </c>
      <c r="D20" s="44" t="s">
        <v>46</v>
      </c>
      <c r="E20" s="13"/>
      <c r="F20" s="13">
        <v>71.173089205876082</v>
      </c>
      <c r="G20" s="26">
        <v>910</v>
      </c>
      <c r="H20" s="14" t="str">
        <f t="shared" si="0"/>
        <v xml:space="preserve">  </v>
      </c>
      <c r="I20" s="14"/>
    </row>
    <row r="21" spans="1:10" ht="12.75" customHeight="1" x14ac:dyDescent="0.2">
      <c r="A21" s="11"/>
      <c r="B21" s="11"/>
      <c r="C21" s="50">
        <v>210314</v>
      </c>
      <c r="D21" s="44" t="s">
        <v>47</v>
      </c>
      <c r="E21" s="13"/>
      <c r="F21" s="13">
        <v>85.331062380242699</v>
      </c>
      <c r="G21" s="26">
        <v>1160</v>
      </c>
      <c r="H21" s="14" t="str">
        <f t="shared" si="0"/>
        <v xml:space="preserve">  </v>
      </c>
      <c r="I21" s="14"/>
    </row>
    <row r="22" spans="1:10" ht="12.75" customHeight="1" x14ac:dyDescent="0.2">
      <c r="A22" s="11"/>
      <c r="B22" s="11"/>
      <c r="C22" s="50"/>
      <c r="D22" s="44"/>
      <c r="E22" s="13"/>
      <c r="F22" s="13"/>
      <c r="G22" s="26">
        <v>1649</v>
      </c>
      <c r="H22" s="14"/>
      <c r="I22" s="14"/>
    </row>
    <row r="23" spans="1:10" ht="12.75" customHeight="1" x14ac:dyDescent="0.2">
      <c r="A23" s="11"/>
      <c r="B23" s="11"/>
      <c r="C23" s="50"/>
      <c r="D23" s="44"/>
      <c r="E23" s="13"/>
      <c r="F23" s="13"/>
      <c r="G23" s="26">
        <v>3130</v>
      </c>
      <c r="H23" s="14"/>
      <c r="I23" s="14"/>
    </row>
    <row r="24" spans="1:10" ht="12.75" customHeight="1" x14ac:dyDescent="0.2">
      <c r="A24" s="11"/>
      <c r="B24" s="11"/>
      <c r="C24" s="50"/>
      <c r="D24" s="16"/>
      <c r="E24" s="13"/>
      <c r="F24" s="38"/>
      <c r="G24" s="26">
        <v>5380</v>
      </c>
      <c r="H24" s="14"/>
      <c r="I24" s="14"/>
    </row>
    <row r="25" spans="1:10" ht="12.75" customHeight="1" x14ac:dyDescent="0.2">
      <c r="A25" s="11"/>
      <c r="B25" s="11"/>
      <c r="C25" s="15"/>
      <c r="D25" s="16"/>
      <c r="E25" s="13"/>
      <c r="F25" s="27"/>
      <c r="G25" s="26"/>
      <c r="H25" s="14"/>
      <c r="I25" s="14"/>
    </row>
    <row r="26" spans="1:10" s="24" customFormat="1" ht="12.75" customHeight="1" x14ac:dyDescent="0.2">
      <c r="A26" s="24" t="s">
        <v>52</v>
      </c>
      <c r="C26" s="39"/>
      <c r="D26" s="40"/>
      <c r="E26" s="13"/>
      <c r="F26" s="41"/>
      <c r="G26" s="42"/>
      <c r="H26" s="43"/>
      <c r="I26" s="43"/>
      <c r="J26" s="49"/>
    </row>
    <row r="27" spans="1:10" ht="12.75" customHeight="1" x14ac:dyDescent="0.2">
      <c r="A27" s="11"/>
      <c r="B27" s="11"/>
      <c r="C27" s="15"/>
      <c r="D27" s="16"/>
      <c r="E27" s="13"/>
      <c r="F27" s="27"/>
      <c r="G27" s="26"/>
      <c r="H27" s="14"/>
      <c r="I27" s="14"/>
    </row>
    <row r="28" spans="1:10" ht="12.75" customHeight="1" x14ac:dyDescent="0.2">
      <c r="A28" s="11"/>
      <c r="B28" s="11"/>
      <c r="C28" s="2">
        <v>210909</v>
      </c>
      <c r="D28" s="44" t="s">
        <v>48</v>
      </c>
      <c r="E28" s="13"/>
      <c r="F28" s="13">
        <v>44.730679156908671</v>
      </c>
      <c r="G28" s="26"/>
      <c r="H28" s="14" t="str">
        <f t="shared" si="0"/>
        <v xml:space="preserve">  </v>
      </c>
      <c r="I28" s="14"/>
    </row>
    <row r="29" spans="1:10" ht="12.75" customHeight="1" x14ac:dyDescent="0.2">
      <c r="A29" s="11"/>
      <c r="B29" s="11"/>
      <c r="C29" s="2">
        <v>210910</v>
      </c>
      <c r="D29" s="44" t="s">
        <v>49</v>
      </c>
      <c r="E29" s="13"/>
      <c r="F29" s="13">
        <v>53.459655098999363</v>
      </c>
      <c r="G29" s="26"/>
      <c r="H29" s="14" t="str">
        <f t="shared" si="0"/>
        <v xml:space="preserve">  </v>
      </c>
      <c r="I29" s="14"/>
    </row>
    <row r="30" spans="1:10" ht="12.75" customHeight="1" x14ac:dyDescent="0.2">
      <c r="A30" s="11"/>
      <c r="B30" s="11"/>
      <c r="C30" s="2">
        <v>210911</v>
      </c>
      <c r="D30" s="44" t="s">
        <v>50</v>
      </c>
      <c r="E30" s="13"/>
      <c r="F30" s="13">
        <v>60.889929742388766</v>
      </c>
      <c r="G30" s="26"/>
      <c r="H30" s="14" t="str">
        <f t="shared" si="0"/>
        <v xml:space="preserve">  </v>
      </c>
      <c r="I30" s="14"/>
    </row>
    <row r="31" spans="1:10" ht="12.75" customHeight="1" x14ac:dyDescent="0.2">
      <c r="A31" s="11"/>
      <c r="B31" s="11"/>
      <c r="C31" s="2">
        <v>210912</v>
      </c>
      <c r="D31" s="44" t="s">
        <v>51</v>
      </c>
      <c r="E31" s="13"/>
      <c r="F31" s="13">
        <v>88.05620608899298</v>
      </c>
      <c r="G31" s="26"/>
      <c r="H31" s="14" t="str">
        <f t="shared" si="0"/>
        <v xml:space="preserve">  </v>
      </c>
      <c r="I31" s="14"/>
    </row>
    <row r="32" spans="1:10" ht="12.75" customHeight="1" x14ac:dyDescent="0.2">
      <c r="A32" s="11"/>
      <c r="B32" s="11"/>
      <c r="C32" s="2"/>
      <c r="D32" s="44"/>
      <c r="E32" s="13"/>
      <c r="F32" s="13"/>
      <c r="G32" s="26"/>
      <c r="H32" s="14"/>
      <c r="I32" s="14"/>
    </row>
    <row r="33" spans="1:9" ht="12.75" customHeight="1" x14ac:dyDescent="0.2">
      <c r="A33" s="11"/>
      <c r="B33" s="11"/>
      <c r="C33" s="2"/>
      <c r="D33" s="44"/>
      <c r="E33" s="13"/>
      <c r="F33" s="13"/>
      <c r="G33" s="26"/>
      <c r="H33" s="14"/>
      <c r="I33" s="14"/>
    </row>
    <row r="34" spans="1:9" ht="12.75" customHeight="1" x14ac:dyDescent="0.2">
      <c r="A34" s="11"/>
      <c r="B34" s="11"/>
      <c r="C34" s="15"/>
      <c r="D34" s="16"/>
      <c r="E34" s="13"/>
      <c r="F34" s="27"/>
      <c r="G34" s="26"/>
      <c r="H34" s="14"/>
      <c r="I34" s="14"/>
    </row>
    <row r="35" spans="1:9" ht="12.75" customHeight="1" x14ac:dyDescent="0.2">
      <c r="A35" s="11"/>
      <c r="B35" s="11"/>
      <c r="C35" s="15"/>
      <c r="D35" s="16"/>
      <c r="E35" s="13"/>
      <c r="F35" s="27"/>
      <c r="G35" s="26"/>
      <c r="H35" s="14"/>
      <c r="I35" s="14"/>
    </row>
    <row r="36" spans="1:9" ht="12.75" customHeight="1" x14ac:dyDescent="0.2">
      <c r="A36" s="11" t="s">
        <v>23</v>
      </c>
      <c r="B36" s="11"/>
      <c r="C36" s="15"/>
      <c r="D36" s="11"/>
      <c r="E36" s="13"/>
      <c r="F36" s="13"/>
      <c r="G36" s="13"/>
      <c r="H36" s="14"/>
      <c r="I36" s="14"/>
    </row>
    <row r="37" spans="1:9" ht="12.95" customHeight="1" x14ac:dyDescent="0.2">
      <c r="A37" s="24" t="s">
        <v>13</v>
      </c>
      <c r="C37" s="15"/>
      <c r="D37" s="11"/>
      <c r="E37" s="13"/>
      <c r="F37" s="13"/>
      <c r="G37" s="13"/>
      <c r="H37" s="14"/>
      <c r="I37" s="14"/>
    </row>
    <row r="38" spans="1:9" ht="12.75" customHeight="1" x14ac:dyDescent="0.2">
      <c r="A38" s="24" t="s">
        <v>14</v>
      </c>
      <c r="B38" s="11"/>
      <c r="C38" s="15"/>
      <c r="D38" s="11"/>
      <c r="E38" s="13"/>
      <c r="F38" s="13"/>
      <c r="G38" s="13"/>
      <c r="H38" s="14"/>
      <c r="I38" s="14"/>
    </row>
    <row r="39" spans="1:9" ht="12.75" customHeight="1" x14ac:dyDescent="0.2">
      <c r="A39" s="11"/>
      <c r="B39" s="11"/>
      <c r="C39" s="2"/>
      <c r="D39" s="44"/>
      <c r="E39" s="13"/>
      <c r="F39" s="13"/>
      <c r="G39" s="26">
        <v>640</v>
      </c>
      <c r="H39" s="14" t="str">
        <f>IF($H$8&gt;0,F39*(100%-$H$8),CLEAN("  "))</f>
        <v xml:space="preserve">  </v>
      </c>
      <c r="I39" s="14"/>
    </row>
    <row r="40" spans="1:9" ht="12.75" customHeight="1" x14ac:dyDescent="0.2">
      <c r="A40" s="11"/>
      <c r="B40" s="11"/>
      <c r="C40" s="2">
        <v>56331052</v>
      </c>
      <c r="D40" s="44" t="s">
        <v>43</v>
      </c>
      <c r="E40" s="13"/>
      <c r="F40" s="13">
        <v>571.30999999999995</v>
      </c>
      <c r="G40" s="26">
        <v>710</v>
      </c>
      <c r="H40" s="14" t="str">
        <f t="shared" ref="H40:H42" si="1">IF($H$8&gt;0,F40*(100%-$H$8),CLEAN("  "))</f>
        <v xml:space="preserve">  </v>
      </c>
      <c r="I40" s="14"/>
    </row>
    <row r="41" spans="1:9" ht="12.75" customHeight="1" x14ac:dyDescent="0.2">
      <c r="A41" s="11"/>
      <c r="B41" s="11"/>
      <c r="C41" s="2">
        <v>56331152</v>
      </c>
      <c r="D41" s="44" t="s">
        <v>44</v>
      </c>
      <c r="E41" s="13"/>
      <c r="F41" s="13">
        <v>637.1</v>
      </c>
      <c r="G41" s="26">
        <v>795</v>
      </c>
      <c r="H41" s="14" t="str">
        <f t="shared" si="1"/>
        <v xml:space="preserve">  </v>
      </c>
      <c r="I41" s="14"/>
    </row>
    <row r="42" spans="1:9" ht="12.75" customHeight="1" x14ac:dyDescent="0.2">
      <c r="A42" s="11"/>
      <c r="B42" s="11"/>
      <c r="C42" s="2">
        <v>56331252</v>
      </c>
      <c r="D42" s="44" t="s">
        <v>45</v>
      </c>
      <c r="E42" s="13"/>
      <c r="F42" s="13">
        <v>698.77</v>
      </c>
      <c r="G42" s="26">
        <v>910</v>
      </c>
      <c r="H42" s="14" t="str">
        <f t="shared" si="1"/>
        <v xml:space="preserve">  </v>
      </c>
      <c r="I42" s="14"/>
    </row>
    <row r="43" spans="1:9" ht="12.75" customHeight="1" x14ac:dyDescent="0.2">
      <c r="A43" s="11"/>
      <c r="B43" s="11"/>
      <c r="C43" s="2"/>
      <c r="D43" s="44"/>
      <c r="E43" s="13"/>
      <c r="F43" s="27"/>
      <c r="G43" s="26">
        <v>1160</v>
      </c>
      <c r="H43" s="14"/>
      <c r="I43" s="14"/>
    </row>
    <row r="44" spans="1:9" ht="12.75" customHeight="1" x14ac:dyDescent="0.2">
      <c r="A44" s="11"/>
      <c r="B44" s="11"/>
      <c r="C44" s="2"/>
      <c r="D44" s="44"/>
      <c r="E44" s="13"/>
      <c r="F44" s="27"/>
      <c r="G44" s="26">
        <v>1649</v>
      </c>
      <c r="H44" s="14"/>
      <c r="I44" s="14"/>
    </row>
    <row r="45" spans="1:9" ht="12.75" customHeight="1" x14ac:dyDescent="0.2">
      <c r="A45" s="11"/>
      <c r="B45" s="11"/>
      <c r="C45" s="2"/>
      <c r="D45" s="44"/>
      <c r="E45" s="13"/>
      <c r="F45" s="27"/>
      <c r="G45" s="26">
        <v>3130</v>
      </c>
      <c r="H45" s="14"/>
      <c r="I45" s="14"/>
    </row>
    <row r="46" spans="1:9" ht="12.75" customHeight="1" x14ac:dyDescent="0.2">
      <c r="A46" s="11"/>
      <c r="B46" s="11"/>
      <c r="C46" s="15"/>
      <c r="D46" s="44"/>
      <c r="E46" s="13"/>
      <c r="F46" s="27"/>
      <c r="G46" s="26">
        <v>5380</v>
      </c>
      <c r="H46" s="14"/>
      <c r="I46" s="14"/>
    </row>
    <row r="47" spans="1:9" x14ac:dyDescent="0.2">
      <c r="C47" s="2"/>
      <c r="D47" s="2"/>
      <c r="E47" s="13"/>
      <c r="F47" s="13"/>
      <c r="G47" s="26"/>
      <c r="H47" s="14"/>
      <c r="I47" s="14"/>
    </row>
    <row r="48" spans="1:9" x14ac:dyDescent="0.2">
      <c r="C48" s="2"/>
      <c r="E48" s="13"/>
      <c r="F48" s="13"/>
      <c r="G48" s="26"/>
      <c r="H48" s="14"/>
      <c r="I48" s="14"/>
    </row>
    <row r="49" spans="1:9" x14ac:dyDescent="0.2">
      <c r="A49" s="11" t="s">
        <v>12</v>
      </c>
      <c r="C49" s="2"/>
      <c r="E49" s="13"/>
      <c r="F49" s="13"/>
      <c r="G49" s="26"/>
      <c r="H49" s="14"/>
      <c r="I49" s="14"/>
    </row>
    <row r="50" spans="1:9" x14ac:dyDescent="0.2">
      <c r="A50" s="24" t="s">
        <v>21</v>
      </c>
      <c r="C50" s="2"/>
      <c r="E50" s="13"/>
      <c r="F50" s="13"/>
      <c r="G50" s="26"/>
      <c r="H50" s="14"/>
      <c r="I50" s="14"/>
    </row>
    <row r="51" spans="1:9" x14ac:dyDescent="0.2">
      <c r="A51" s="24" t="s">
        <v>22</v>
      </c>
      <c r="C51" s="2"/>
      <c r="E51" s="13"/>
      <c r="F51" s="13"/>
      <c r="G51" s="26"/>
      <c r="H51" s="14"/>
      <c r="I51" s="14"/>
    </row>
    <row r="52" spans="1:9" x14ac:dyDescent="0.2">
      <c r="A52" s="24"/>
      <c r="C52" s="2"/>
      <c r="D52" s="2"/>
      <c r="E52" s="13"/>
      <c r="F52" s="34"/>
      <c r="G52" s="26">
        <v>294</v>
      </c>
      <c r="H52" s="14"/>
      <c r="I52" s="14"/>
    </row>
    <row r="53" spans="1:9" x14ac:dyDescent="0.2">
      <c r="A53" s="24"/>
      <c r="C53" s="2"/>
      <c r="D53" s="2"/>
      <c r="E53" s="13"/>
      <c r="F53" s="34"/>
      <c r="G53" s="26">
        <v>436</v>
      </c>
      <c r="H53" s="14"/>
      <c r="I53" s="14"/>
    </row>
    <row r="54" spans="1:9" x14ac:dyDescent="0.2">
      <c r="A54" s="24"/>
      <c r="C54" s="2">
        <v>245808</v>
      </c>
      <c r="D54" s="2" t="s">
        <v>55</v>
      </c>
      <c r="E54" s="13"/>
      <c r="F54" s="13">
        <v>49.590163934426222</v>
      </c>
      <c r="G54" s="26">
        <v>548</v>
      </c>
      <c r="H54" s="14" t="str">
        <f t="shared" ref="H54:H58" si="2">IF($H$8&gt;0,F54*(100%-$H$8),CLEAN("  "))</f>
        <v xml:space="preserve">  </v>
      </c>
      <c r="I54" s="14"/>
    </row>
    <row r="55" spans="1:9" x14ac:dyDescent="0.2">
      <c r="C55" s="2"/>
      <c r="D55" s="44"/>
      <c r="E55" s="13"/>
      <c r="F55" s="13"/>
      <c r="G55" s="26">
        <v>663</v>
      </c>
      <c r="H55" s="14" t="str">
        <f t="shared" si="2"/>
        <v xml:space="preserve">  </v>
      </c>
      <c r="I55" s="14"/>
    </row>
    <row r="56" spans="1:9" x14ac:dyDescent="0.2">
      <c r="C56" s="2"/>
      <c r="D56" s="44"/>
      <c r="E56" s="13"/>
      <c r="F56" s="13"/>
      <c r="G56" s="26">
        <v>1013</v>
      </c>
      <c r="H56" s="14" t="str">
        <f t="shared" si="2"/>
        <v xml:space="preserve">  </v>
      </c>
      <c r="I56" s="14"/>
    </row>
    <row r="57" spans="1:9" x14ac:dyDescent="0.2">
      <c r="C57" s="2"/>
      <c r="D57" s="44"/>
      <c r="E57" s="13"/>
      <c r="F57" s="13"/>
      <c r="G57" s="26">
        <v>1240</v>
      </c>
      <c r="H57" s="14" t="str">
        <f t="shared" si="2"/>
        <v xml:space="preserve">  </v>
      </c>
      <c r="I57" s="14"/>
    </row>
    <row r="58" spans="1:9" x14ac:dyDescent="0.2">
      <c r="C58" s="2"/>
      <c r="D58" s="44"/>
      <c r="E58" s="13"/>
      <c r="F58" s="13"/>
      <c r="G58" s="26">
        <v>1728</v>
      </c>
      <c r="H58" s="14" t="str">
        <f t="shared" si="2"/>
        <v xml:space="preserve">  </v>
      </c>
      <c r="I58" s="14"/>
    </row>
    <row r="59" spans="1:9" x14ac:dyDescent="0.2">
      <c r="C59" s="2"/>
      <c r="D59" s="44"/>
      <c r="E59" s="13"/>
      <c r="F59" s="27"/>
      <c r="G59" s="26">
        <v>2528</v>
      </c>
      <c r="H59" s="14"/>
      <c r="I59" s="14"/>
    </row>
    <row r="60" spans="1:9" x14ac:dyDescent="0.2">
      <c r="C60" s="2"/>
      <c r="D60" s="44"/>
      <c r="E60" s="13"/>
      <c r="F60" s="27"/>
      <c r="G60" s="26">
        <v>3515</v>
      </c>
      <c r="H60" s="14"/>
      <c r="I60" s="14"/>
    </row>
    <row r="61" spans="1:9" x14ac:dyDescent="0.2">
      <c r="A61" s="17"/>
      <c r="C61" s="2"/>
      <c r="D61" s="16"/>
      <c r="E61" s="13"/>
      <c r="F61" s="13"/>
      <c r="G61" s="26"/>
      <c r="H61" s="14"/>
      <c r="I61" s="14"/>
    </row>
    <row r="62" spans="1:9" x14ac:dyDescent="0.2">
      <c r="A62" s="11" t="s">
        <v>20</v>
      </c>
      <c r="E62" s="13"/>
      <c r="F62" s="13"/>
      <c r="G62" s="26"/>
      <c r="H62" s="14"/>
      <c r="I62" s="14"/>
    </row>
    <row r="63" spans="1:9" x14ac:dyDescent="0.2">
      <c r="E63" s="13"/>
      <c r="G63" s="26">
        <v>3085</v>
      </c>
    </row>
    <row r="64" spans="1:9" x14ac:dyDescent="0.2">
      <c r="C64" s="2">
        <v>222810</v>
      </c>
      <c r="D64" s="44" t="s">
        <v>43</v>
      </c>
      <c r="E64" s="13"/>
      <c r="F64" s="13">
        <v>327.57</v>
      </c>
      <c r="G64" s="26">
        <v>4770</v>
      </c>
      <c r="H64" s="14" t="str">
        <f>IF($H$8&gt;0,F64*(100%-$H$8),CLEAN("  "))</f>
        <v xml:space="preserve">  </v>
      </c>
      <c r="I64" s="14"/>
    </row>
    <row r="65" spans="1:12" x14ac:dyDescent="0.2">
      <c r="C65" s="2"/>
      <c r="D65" s="44"/>
      <c r="E65" s="13"/>
      <c r="F65" s="13"/>
      <c r="G65" s="26">
        <v>6490</v>
      </c>
      <c r="H65" s="14"/>
      <c r="I65" s="14"/>
    </row>
    <row r="66" spans="1:12" x14ac:dyDescent="0.2">
      <c r="C66" s="2"/>
      <c r="D66" s="44"/>
      <c r="E66" s="13"/>
      <c r="F66" s="13"/>
      <c r="G66" s="26">
        <v>8900</v>
      </c>
      <c r="H66" s="14"/>
      <c r="I66" s="14"/>
    </row>
    <row r="67" spans="1:12" ht="12" customHeight="1" x14ac:dyDescent="0.2">
      <c r="C67" s="2"/>
      <c r="D67" s="44"/>
      <c r="E67" s="13"/>
      <c r="F67" s="13"/>
      <c r="G67" s="26">
        <v>11700</v>
      </c>
      <c r="H67" s="14"/>
      <c r="I67" s="14"/>
    </row>
    <row r="68" spans="1:12" x14ac:dyDescent="0.2">
      <c r="C68" s="2"/>
      <c r="D68" s="44"/>
      <c r="E68" s="13"/>
      <c r="F68" s="13"/>
      <c r="G68" s="26">
        <v>22760</v>
      </c>
      <c r="H68" s="14"/>
      <c r="I68" s="14"/>
    </row>
    <row r="69" spans="1:12" x14ac:dyDescent="0.2">
      <c r="C69" s="2"/>
      <c r="D69" s="44"/>
      <c r="E69" s="13"/>
      <c r="F69" s="13"/>
      <c r="G69" s="26">
        <v>35500</v>
      </c>
      <c r="H69" s="14"/>
      <c r="I69" s="14"/>
    </row>
    <row r="70" spans="1:12" x14ac:dyDescent="0.2">
      <c r="C70" s="2"/>
      <c r="D70" s="44"/>
      <c r="E70" s="13"/>
      <c r="F70" s="13"/>
      <c r="G70" s="26"/>
      <c r="H70" s="14"/>
      <c r="I70" s="14"/>
    </row>
    <row r="71" spans="1:12" x14ac:dyDescent="0.2">
      <c r="A71" s="11" t="s">
        <v>11</v>
      </c>
      <c r="C71" s="2"/>
      <c r="E71" s="13"/>
      <c r="F71" s="13"/>
      <c r="G71" s="26"/>
      <c r="H71" s="14"/>
      <c r="I71" s="14"/>
    </row>
    <row r="72" spans="1:12" x14ac:dyDescent="0.2">
      <c r="A72" s="24" t="s">
        <v>15</v>
      </c>
      <c r="C72" s="2"/>
      <c r="E72" s="13"/>
      <c r="F72" s="13"/>
      <c r="G72" s="26"/>
      <c r="H72" s="14"/>
      <c r="I72" s="14"/>
    </row>
    <row r="73" spans="1:12" x14ac:dyDescent="0.2">
      <c r="A73" s="24" t="s">
        <v>16</v>
      </c>
      <c r="C73" s="2"/>
      <c r="E73" s="13"/>
      <c r="F73" s="13"/>
      <c r="G73" s="26"/>
      <c r="H73" s="14"/>
      <c r="I73" s="14"/>
    </row>
    <row r="74" spans="1:12" x14ac:dyDescent="0.2">
      <c r="C74" s="2"/>
      <c r="D74" s="44"/>
      <c r="E74" s="13"/>
      <c r="F74" s="13"/>
      <c r="G74" s="26">
        <v>799</v>
      </c>
      <c r="H74" s="14" t="str">
        <f>IF($H$8&gt;0,F74*(100%-$H$8),CLEAN("  "))</f>
        <v xml:space="preserve">  </v>
      </c>
      <c r="I74" s="14"/>
      <c r="L74" s="18"/>
    </row>
    <row r="75" spans="1:12" x14ac:dyDescent="0.2">
      <c r="C75" s="2">
        <v>240610</v>
      </c>
      <c r="D75" s="44" t="s">
        <v>43</v>
      </c>
      <c r="E75" s="13"/>
      <c r="F75" s="13">
        <v>66.846419327006046</v>
      </c>
      <c r="G75" s="26">
        <v>899</v>
      </c>
      <c r="H75" s="14" t="str">
        <f t="shared" ref="H75:H77" si="3">IF($H$8&gt;0,F75*(100%-$H$8),CLEAN("  "))</f>
        <v xml:space="preserve">  </v>
      </c>
      <c r="I75" s="14"/>
    </row>
    <row r="76" spans="1:12" x14ac:dyDescent="0.2">
      <c r="C76" s="2">
        <v>240611</v>
      </c>
      <c r="D76" s="44" t="s">
        <v>7</v>
      </c>
      <c r="E76" s="13"/>
      <c r="F76" s="13">
        <v>85.607834788162663</v>
      </c>
      <c r="G76" s="26">
        <v>979</v>
      </c>
      <c r="H76" s="14" t="str">
        <f t="shared" si="3"/>
        <v xml:space="preserve">  </v>
      </c>
      <c r="I76" s="14"/>
    </row>
    <row r="77" spans="1:12" x14ac:dyDescent="0.2">
      <c r="C77" s="2">
        <v>240612</v>
      </c>
      <c r="D77" s="44" t="s">
        <v>45</v>
      </c>
      <c r="E77" s="13"/>
      <c r="F77" s="13">
        <v>122.86453839516825</v>
      </c>
      <c r="G77" s="26">
        <v>1100</v>
      </c>
      <c r="H77" s="14" t="str">
        <f t="shared" si="3"/>
        <v xml:space="preserve">  </v>
      </c>
      <c r="I77" s="14"/>
    </row>
    <row r="78" spans="1:12" x14ac:dyDescent="0.2">
      <c r="C78" s="2"/>
      <c r="D78" s="44"/>
      <c r="E78" s="13"/>
      <c r="F78" s="13"/>
      <c r="G78" s="26">
        <v>1330</v>
      </c>
      <c r="H78" s="14"/>
      <c r="I78" s="14"/>
    </row>
    <row r="79" spans="1:12" x14ac:dyDescent="0.2">
      <c r="A79" s="11"/>
      <c r="C79" s="2"/>
      <c r="D79" s="44"/>
      <c r="E79" s="13"/>
      <c r="F79" s="13"/>
      <c r="G79" s="26">
        <v>1620</v>
      </c>
      <c r="H79" s="14"/>
      <c r="I79" s="14"/>
    </row>
    <row r="80" spans="1:12" x14ac:dyDescent="0.2">
      <c r="C80" s="2"/>
      <c r="D80" s="44"/>
      <c r="E80" s="13"/>
      <c r="F80" s="13"/>
      <c r="G80" s="26">
        <v>2290</v>
      </c>
      <c r="H80" s="14"/>
      <c r="I80" s="14"/>
    </row>
    <row r="81" spans="1:12" x14ac:dyDescent="0.2">
      <c r="C81" s="2"/>
      <c r="D81" s="16"/>
      <c r="E81" s="13"/>
      <c r="F81" s="13"/>
      <c r="G81" s="26"/>
      <c r="H81" s="14"/>
      <c r="I81" s="14"/>
    </row>
    <row r="82" spans="1:12" x14ac:dyDescent="0.2">
      <c r="A82" s="11" t="s">
        <v>11</v>
      </c>
      <c r="C82" s="2"/>
      <c r="E82" s="13"/>
      <c r="F82" s="13"/>
      <c r="G82" s="26"/>
      <c r="H82" s="14"/>
      <c r="I82" s="14"/>
    </row>
    <row r="83" spans="1:12" x14ac:dyDescent="0.2">
      <c r="A83" s="24" t="s">
        <v>17</v>
      </c>
      <c r="C83" s="2"/>
      <c r="E83" s="13"/>
      <c r="F83" s="13"/>
      <c r="G83" s="26"/>
      <c r="H83" s="14"/>
      <c r="I83" s="14"/>
    </row>
    <row r="84" spans="1:12" x14ac:dyDescent="0.2">
      <c r="A84" s="24" t="s">
        <v>27</v>
      </c>
      <c r="C84" s="2"/>
      <c r="E84" s="13"/>
      <c r="F84" s="13"/>
      <c r="G84" s="26"/>
      <c r="H84" s="14"/>
      <c r="I84" s="14"/>
    </row>
    <row r="85" spans="1:12" x14ac:dyDescent="0.2">
      <c r="C85" s="2"/>
      <c r="D85" s="44"/>
      <c r="E85" s="13"/>
      <c r="F85" s="13"/>
      <c r="G85" s="26">
        <v>501</v>
      </c>
      <c r="H85" s="14"/>
      <c r="I85" s="14"/>
      <c r="L85" s="18"/>
    </row>
    <row r="86" spans="1:12" x14ac:dyDescent="0.2">
      <c r="C86" s="2">
        <v>240110</v>
      </c>
      <c r="D86" s="44" t="s">
        <v>43</v>
      </c>
      <c r="E86" s="13"/>
      <c r="F86" s="13">
        <v>51.375382050569591</v>
      </c>
      <c r="G86" s="26">
        <v>735</v>
      </c>
      <c r="H86" s="14" t="str">
        <f t="shared" ref="H86:H87" si="4">IF($H$8&gt;0,F86*(100%-$H$8),CLEAN("  "))</f>
        <v xml:space="preserve">  </v>
      </c>
      <c r="I86" s="14"/>
    </row>
    <row r="87" spans="1:12" x14ac:dyDescent="0.2">
      <c r="C87" s="2">
        <v>240111</v>
      </c>
      <c r="D87" s="44" t="s">
        <v>44</v>
      </c>
      <c r="E87" s="13"/>
      <c r="F87" s="13">
        <v>68.491247568769083</v>
      </c>
      <c r="G87" s="26">
        <v>910</v>
      </c>
      <c r="H87" s="14" t="str">
        <f t="shared" si="4"/>
        <v xml:space="preserve">  </v>
      </c>
      <c r="I87" s="14"/>
    </row>
    <row r="88" spans="1:12" x14ac:dyDescent="0.2">
      <c r="C88" s="2"/>
      <c r="D88" s="44"/>
      <c r="E88" s="13"/>
      <c r="F88" s="13"/>
      <c r="G88" s="26">
        <v>1110</v>
      </c>
      <c r="H88" s="14"/>
      <c r="I88" s="14"/>
    </row>
    <row r="89" spans="1:12" x14ac:dyDescent="0.2">
      <c r="C89" s="2"/>
      <c r="D89" s="44"/>
      <c r="E89" s="13"/>
      <c r="F89" s="13"/>
      <c r="G89" s="26">
        <v>1490</v>
      </c>
      <c r="H89" s="14"/>
      <c r="I89" s="14"/>
    </row>
    <row r="90" spans="1:12" x14ac:dyDescent="0.2">
      <c r="A90" s="11"/>
      <c r="C90" s="2"/>
      <c r="D90" s="44"/>
      <c r="E90" s="13"/>
      <c r="F90" s="13"/>
      <c r="G90" s="26">
        <v>1830</v>
      </c>
      <c r="H90" s="14"/>
      <c r="I90" s="14"/>
    </row>
    <row r="91" spans="1:12" x14ac:dyDescent="0.2">
      <c r="C91" s="2"/>
      <c r="D91" s="44"/>
      <c r="E91" s="13"/>
      <c r="F91" s="13"/>
      <c r="G91" s="26">
        <v>2950</v>
      </c>
      <c r="H91" s="14"/>
      <c r="I91" s="14"/>
    </row>
    <row r="92" spans="1:12" ht="12.75" customHeight="1" x14ac:dyDescent="0.2">
      <c r="A92" s="11" t="s">
        <v>28</v>
      </c>
      <c r="B92" s="11"/>
      <c r="C92" s="2"/>
      <c r="D92" s="16"/>
      <c r="E92" s="13"/>
      <c r="F92" s="13"/>
      <c r="G92" s="26"/>
      <c r="H92" s="14"/>
      <c r="I92" s="14"/>
    </row>
    <row r="93" spans="1:12" ht="12.75" customHeight="1" x14ac:dyDescent="0.2">
      <c r="A93" s="24" t="s">
        <v>29</v>
      </c>
      <c r="B93" s="11"/>
      <c r="C93" s="2"/>
      <c r="D93" s="16"/>
      <c r="E93" s="13"/>
      <c r="F93" s="13"/>
      <c r="G93" s="26"/>
      <c r="H93" s="14"/>
      <c r="I93" s="14"/>
    </row>
    <row r="94" spans="1:12" ht="12.75" customHeight="1" x14ac:dyDescent="0.2">
      <c r="A94" s="24" t="s">
        <v>37</v>
      </c>
      <c r="B94" s="11"/>
      <c r="C94" s="2"/>
      <c r="D94" s="16"/>
      <c r="E94" s="13"/>
      <c r="F94" s="13"/>
      <c r="G94" s="26"/>
      <c r="H94" s="14"/>
      <c r="I94" s="14"/>
    </row>
    <row r="95" spans="1:12" x14ac:dyDescent="0.2">
      <c r="C95" s="2">
        <v>283005</v>
      </c>
      <c r="D95" s="44" t="s">
        <v>56</v>
      </c>
      <c r="E95" s="13"/>
      <c r="F95" s="13">
        <v>16.725742135578201</v>
      </c>
      <c r="G95" s="26">
        <v>307</v>
      </c>
      <c r="H95" s="14" t="str">
        <f>IF($H$8&gt;0,F95*(100%-$H$8),CLEAN("  "))</f>
        <v xml:space="preserve">  </v>
      </c>
      <c r="I95" s="14"/>
    </row>
    <row r="96" spans="1:12" x14ac:dyDescent="0.2">
      <c r="C96" s="2">
        <v>283006</v>
      </c>
      <c r="D96" s="44" t="s">
        <v>53</v>
      </c>
      <c r="E96" s="13"/>
      <c r="F96" s="13">
        <v>20.240437158469945</v>
      </c>
      <c r="G96" s="26">
        <v>307</v>
      </c>
      <c r="H96" s="14" t="str">
        <f>IF($H$8&gt;0,F96*(100%-$H$8),CLEAN("  "))</f>
        <v xml:space="preserve">  </v>
      </c>
      <c r="I96" s="14"/>
    </row>
    <row r="97" spans="1:9" ht="12.75" customHeight="1" x14ac:dyDescent="0.2">
      <c r="C97" s="2">
        <v>283007</v>
      </c>
      <c r="D97" s="44" t="s">
        <v>54</v>
      </c>
      <c r="E97" s="13"/>
      <c r="F97" s="13">
        <v>23.016393442622949</v>
      </c>
      <c r="G97" s="26">
        <v>307</v>
      </c>
      <c r="H97" s="14" t="str">
        <f>IF($H$8&gt;0,F97*(100%-$H$8),CLEAN("  "))</f>
        <v xml:space="preserve">  </v>
      </c>
      <c r="I97" s="14"/>
    </row>
    <row r="98" spans="1:9" ht="12.75" customHeight="1" x14ac:dyDescent="0.2">
      <c r="A98" s="11"/>
      <c r="B98" s="11"/>
      <c r="C98" s="2">
        <v>283008</v>
      </c>
      <c r="D98" s="44" t="s">
        <v>55</v>
      </c>
      <c r="E98" s="13"/>
      <c r="F98" s="13">
        <v>29.573770491803277</v>
      </c>
      <c r="G98" s="26">
        <v>380</v>
      </c>
      <c r="H98" s="14" t="str">
        <f>IF($H$8&gt;0,F98*(100%-$H$8),CLEAN("  "))</f>
        <v xml:space="preserve">  </v>
      </c>
      <c r="I98" s="14"/>
    </row>
    <row r="99" spans="1:9" ht="12.75" customHeight="1" x14ac:dyDescent="0.2">
      <c r="A99" s="11"/>
      <c r="B99" s="11"/>
      <c r="C99" s="2">
        <v>283009</v>
      </c>
      <c r="D99" s="44" t="s">
        <v>42</v>
      </c>
      <c r="E99" s="13"/>
      <c r="F99" s="13">
        <v>36.852459016393446</v>
      </c>
      <c r="G99" s="26">
        <v>480</v>
      </c>
      <c r="H99" s="14" t="str">
        <f>IF($H$8&gt;0,F99*(100%-$H$8),CLEAN("  "))</f>
        <v xml:space="preserve">  </v>
      </c>
      <c r="I99" s="14"/>
    </row>
    <row r="100" spans="1:9" ht="12.75" customHeight="1" x14ac:dyDescent="0.2">
      <c r="A100" s="11"/>
      <c r="B100" s="11"/>
      <c r="C100" s="15"/>
      <c r="D100" s="16"/>
      <c r="E100" s="13"/>
      <c r="F100" s="13"/>
      <c r="G100" s="26"/>
      <c r="H100" s="14"/>
      <c r="I100" s="14"/>
    </row>
    <row r="101" spans="1:9" ht="12.75" customHeight="1" x14ac:dyDescent="0.2">
      <c r="A101" s="11" t="s">
        <v>30</v>
      </c>
      <c r="B101" s="11"/>
      <c r="C101" s="2"/>
      <c r="D101" s="16"/>
      <c r="E101" s="13"/>
      <c r="F101" s="13"/>
      <c r="G101" s="26"/>
      <c r="H101" s="14"/>
      <c r="I101" s="14"/>
    </row>
    <row r="102" spans="1:9" ht="12.75" customHeight="1" x14ac:dyDescent="0.2">
      <c r="A102" s="24" t="s">
        <v>18</v>
      </c>
      <c r="B102" s="11"/>
      <c r="C102" s="2"/>
      <c r="D102" s="16"/>
      <c r="E102" s="13"/>
      <c r="F102" s="13"/>
      <c r="G102" s="26"/>
      <c r="H102" s="14"/>
      <c r="I102" s="14"/>
    </row>
    <row r="103" spans="1:9" ht="12.75" customHeight="1" x14ac:dyDescent="0.2">
      <c r="A103" s="24" t="s">
        <v>37</v>
      </c>
      <c r="B103" s="11"/>
      <c r="C103" s="2"/>
      <c r="D103" s="16"/>
      <c r="E103" s="13"/>
      <c r="F103" s="13"/>
      <c r="G103" s="26"/>
      <c r="H103" s="14"/>
      <c r="I103" s="14"/>
    </row>
    <row r="104" spans="1:9" ht="12.75" customHeight="1" x14ac:dyDescent="0.2">
      <c r="A104" s="24"/>
      <c r="B104" s="11"/>
      <c r="C104" s="2"/>
      <c r="D104" s="44"/>
      <c r="E104" s="13"/>
      <c r="F104" s="13"/>
      <c r="G104" s="26">
        <v>330</v>
      </c>
      <c r="H104" s="14"/>
      <c r="I104" s="14"/>
    </row>
    <row r="105" spans="1:9" ht="12.75" customHeight="1" x14ac:dyDescent="0.2">
      <c r="A105" s="24"/>
      <c r="B105" s="11"/>
      <c r="C105" s="2">
        <v>283109</v>
      </c>
      <c r="D105" s="44" t="s">
        <v>10</v>
      </c>
      <c r="E105" s="13"/>
      <c r="F105" s="13">
        <v>35.038251366120221</v>
      </c>
      <c r="G105" s="26">
        <v>295</v>
      </c>
      <c r="H105" s="14" t="str">
        <f t="shared" ref="H105:H109" si="5">IF($H$8&gt;0,F105*(100%-$H$8),CLEAN("  "))</f>
        <v xml:space="preserve">  </v>
      </c>
      <c r="I105" s="14"/>
    </row>
    <row r="106" spans="1:9" ht="12.75" customHeight="1" x14ac:dyDescent="0.2">
      <c r="C106" s="2">
        <v>283110</v>
      </c>
      <c r="D106" s="44" t="s">
        <v>6</v>
      </c>
      <c r="E106" s="13"/>
      <c r="F106" s="13">
        <v>46.05464480874317</v>
      </c>
      <c r="G106" s="26">
        <v>335</v>
      </c>
      <c r="H106" s="14" t="str">
        <f t="shared" si="5"/>
        <v xml:space="preserve">  </v>
      </c>
      <c r="I106" s="14"/>
    </row>
    <row r="107" spans="1:9" ht="12.75" customHeight="1" x14ac:dyDescent="0.2">
      <c r="C107" s="2">
        <v>283111</v>
      </c>
      <c r="D107" s="44" t="s">
        <v>7</v>
      </c>
      <c r="E107" s="13"/>
      <c r="F107" s="13">
        <v>56.677595628415297</v>
      </c>
      <c r="G107" s="26">
        <v>435</v>
      </c>
      <c r="H107" s="14" t="str">
        <f t="shared" si="5"/>
        <v xml:space="preserve">  </v>
      </c>
      <c r="I107" s="14"/>
    </row>
    <row r="108" spans="1:9" ht="12.75" customHeight="1" x14ac:dyDescent="0.2">
      <c r="A108" s="11"/>
      <c r="B108" s="11"/>
      <c r="C108" s="2">
        <v>283112</v>
      </c>
      <c r="D108" s="44" t="s">
        <v>19</v>
      </c>
      <c r="E108" s="13"/>
      <c r="F108" s="13">
        <v>69.348576358930103</v>
      </c>
      <c r="G108" s="26">
        <v>505</v>
      </c>
      <c r="H108" s="14" t="str">
        <f t="shared" si="5"/>
        <v xml:space="preserve">  </v>
      </c>
      <c r="I108" s="14"/>
    </row>
    <row r="109" spans="1:9" ht="12.75" customHeight="1" x14ac:dyDescent="0.2">
      <c r="A109" s="11"/>
      <c r="B109" s="11"/>
      <c r="C109" s="2">
        <v>283113</v>
      </c>
      <c r="D109" s="44" t="s">
        <v>8</v>
      </c>
      <c r="E109" s="13"/>
      <c r="F109" s="13">
        <v>97.125533348304515</v>
      </c>
      <c r="G109" s="26">
        <v>660</v>
      </c>
      <c r="H109" s="14" t="str">
        <f t="shared" si="5"/>
        <v xml:space="preserve">  </v>
      </c>
      <c r="I109" s="14"/>
    </row>
    <row r="110" spans="1:9" ht="12.75" customHeight="1" x14ac:dyDescent="0.2">
      <c r="A110" s="11"/>
      <c r="B110" s="11"/>
      <c r="C110" s="2"/>
      <c r="D110" s="44"/>
      <c r="E110" s="13"/>
      <c r="F110" s="13"/>
      <c r="G110" s="26">
        <v>910</v>
      </c>
      <c r="H110" s="14"/>
      <c r="I110" s="14"/>
    </row>
    <row r="111" spans="1:9" ht="12.95" customHeight="1" x14ac:dyDescent="0.2">
      <c r="A111" s="11"/>
      <c r="B111" s="11"/>
      <c r="C111" s="2"/>
      <c r="D111" s="44"/>
      <c r="E111" s="13"/>
      <c r="F111" s="13"/>
      <c r="G111" s="26">
        <v>1125</v>
      </c>
      <c r="H111" s="14"/>
      <c r="I111" s="14"/>
    </row>
    <row r="112" spans="1:9" ht="12.75" customHeight="1" x14ac:dyDescent="0.2">
      <c r="A112" s="11"/>
      <c r="B112" s="11"/>
      <c r="E112" s="13"/>
      <c r="G112" s="26">
        <v>1605</v>
      </c>
      <c r="H112" s="14"/>
      <c r="I112" s="14"/>
    </row>
    <row r="113" spans="1:9" x14ac:dyDescent="0.2">
      <c r="A113" s="11" t="s">
        <v>24</v>
      </c>
      <c r="C113" s="2"/>
      <c r="E113" s="13"/>
      <c r="F113" s="13"/>
      <c r="G113" s="26"/>
      <c r="H113" s="14"/>
      <c r="I113" s="14"/>
    </row>
    <row r="114" spans="1:9" x14ac:dyDescent="0.2">
      <c r="A114" s="24" t="s">
        <v>25</v>
      </c>
      <c r="C114" s="2"/>
      <c r="E114" s="13"/>
      <c r="F114" s="13"/>
      <c r="G114" s="26"/>
      <c r="H114" s="14"/>
      <c r="I114" s="14"/>
    </row>
    <row r="115" spans="1:9" x14ac:dyDescent="0.2">
      <c r="A115" s="24" t="s">
        <v>26</v>
      </c>
      <c r="C115" s="2"/>
      <c r="E115" s="13"/>
      <c r="F115" s="13"/>
      <c r="G115" s="26"/>
      <c r="H115" s="14"/>
      <c r="I115" s="14"/>
    </row>
    <row r="116" spans="1:9" x14ac:dyDescent="0.2">
      <c r="C116" s="2">
        <v>245309</v>
      </c>
      <c r="D116" s="44" t="s">
        <v>10</v>
      </c>
      <c r="E116" s="13"/>
      <c r="F116" s="13">
        <v>108.81413668298913</v>
      </c>
      <c r="G116" s="26">
        <v>735</v>
      </c>
      <c r="H116" s="14" t="str">
        <f>IF($H$8&gt;0,F116*(100%-$H$8),CLEAN("  "))</f>
        <v xml:space="preserve">  </v>
      </c>
      <c r="I116" s="14"/>
    </row>
    <row r="117" spans="1:9" x14ac:dyDescent="0.2">
      <c r="C117" s="2">
        <v>245312</v>
      </c>
      <c r="D117" s="44" t="s">
        <v>19</v>
      </c>
      <c r="E117" s="13"/>
      <c r="F117" s="13">
        <v>222.52501596763892</v>
      </c>
      <c r="G117" s="26">
        <v>910</v>
      </c>
      <c r="H117" s="14" t="str">
        <f>IF($H$8&gt;0,F117*(100%-$H$8),CLEAN("  "))</f>
        <v xml:space="preserve">  </v>
      </c>
      <c r="I117" s="14"/>
    </row>
    <row r="118" spans="1:9" x14ac:dyDescent="0.2">
      <c r="C118" s="2"/>
      <c r="D118" s="44"/>
      <c r="E118" s="13"/>
      <c r="F118" s="13"/>
      <c r="G118" s="26">
        <v>1110</v>
      </c>
      <c r="H118" s="14"/>
      <c r="I118" s="14"/>
    </row>
    <row r="119" spans="1:9" x14ac:dyDescent="0.2">
      <c r="E119" s="13"/>
      <c r="G119" s="26">
        <v>1490</v>
      </c>
      <c r="H119" s="14"/>
      <c r="I119" s="14"/>
    </row>
    <row r="120" spans="1:9" x14ac:dyDescent="0.2">
      <c r="A120" s="11"/>
      <c r="C120" s="2"/>
      <c r="D120" s="44"/>
      <c r="E120" s="13"/>
      <c r="F120" s="13"/>
      <c r="G120" s="26">
        <v>1830</v>
      </c>
      <c r="H120" s="14"/>
      <c r="I120" s="14"/>
    </row>
    <row r="121" spans="1:9" x14ac:dyDescent="0.2">
      <c r="C121" s="2"/>
      <c r="D121" s="44"/>
      <c r="E121" s="13"/>
      <c r="F121" s="13"/>
      <c r="G121" s="26">
        <v>2950</v>
      </c>
      <c r="H121" s="14"/>
      <c r="I121" s="14"/>
    </row>
    <row r="122" spans="1:9" x14ac:dyDescent="0.2">
      <c r="C122" s="2"/>
      <c r="D122" s="44"/>
      <c r="E122" s="13"/>
      <c r="F122" s="13"/>
      <c r="G122" s="26"/>
      <c r="H122" s="14"/>
      <c r="I122" s="14"/>
    </row>
    <row r="123" spans="1:9" x14ac:dyDescent="0.2">
      <c r="C123" s="2"/>
      <c r="D123" s="44"/>
      <c r="E123" s="13"/>
      <c r="F123" s="13"/>
      <c r="G123" s="26"/>
      <c r="H123" s="14"/>
      <c r="I123" s="14"/>
    </row>
    <row r="124" spans="1:9" x14ac:dyDescent="0.2">
      <c r="A124" s="11" t="s">
        <v>33</v>
      </c>
      <c r="C124" s="2"/>
      <c r="E124" s="13"/>
      <c r="F124" s="13"/>
      <c r="G124" s="26"/>
      <c r="H124" s="14"/>
      <c r="I124" s="14"/>
    </row>
    <row r="125" spans="1:9" x14ac:dyDescent="0.2">
      <c r="A125" s="24" t="s">
        <v>31</v>
      </c>
      <c r="C125" s="2"/>
      <c r="E125" s="13"/>
      <c r="F125" s="13"/>
      <c r="G125" s="26"/>
      <c r="H125" s="14"/>
      <c r="I125" s="14"/>
    </row>
    <row r="126" spans="1:9" x14ac:dyDescent="0.2">
      <c r="A126" s="24" t="s">
        <v>32</v>
      </c>
      <c r="C126" s="2"/>
      <c r="E126" s="13"/>
      <c r="F126" s="13"/>
      <c r="G126" s="26"/>
      <c r="H126" s="14"/>
      <c r="I126" s="14"/>
    </row>
    <row r="127" spans="1:9" x14ac:dyDescent="0.2">
      <c r="A127"/>
      <c r="C127" s="2">
        <v>210211</v>
      </c>
      <c r="D127" s="44" t="s">
        <v>44</v>
      </c>
      <c r="E127" s="13"/>
      <c r="F127" s="13">
        <v>141.00489674260166</v>
      </c>
      <c r="G127" s="26">
        <v>735</v>
      </c>
      <c r="H127" s="14" t="str">
        <f t="shared" ref="H127:H128" si="6">IF($H$8&gt;0,F127*(100%-$H$8),CLEAN("  "))</f>
        <v xml:space="preserve">  </v>
      </c>
      <c r="I127" s="14"/>
    </row>
    <row r="128" spans="1:9" x14ac:dyDescent="0.2">
      <c r="C128" s="2">
        <v>210212</v>
      </c>
      <c r="D128" s="44" t="s">
        <v>45</v>
      </c>
      <c r="E128" s="13"/>
      <c r="F128" s="13">
        <v>182.11433375367801</v>
      </c>
      <c r="G128" s="26">
        <v>910</v>
      </c>
      <c r="H128" s="14" t="str">
        <f t="shared" si="6"/>
        <v xml:space="preserve">  </v>
      </c>
      <c r="I128" s="14"/>
    </row>
    <row r="129" spans="1:14" x14ac:dyDescent="0.2">
      <c r="G129" s="26">
        <v>1110</v>
      </c>
      <c r="H129" s="14"/>
      <c r="I129" s="14"/>
    </row>
    <row r="130" spans="1:14" x14ac:dyDescent="0.2">
      <c r="G130" s="26">
        <v>1490</v>
      </c>
      <c r="H130" s="14"/>
      <c r="I130" s="14"/>
    </row>
    <row r="131" spans="1:14" x14ac:dyDescent="0.2">
      <c r="C131" s="2"/>
      <c r="D131" s="44"/>
      <c r="F131" s="13"/>
      <c r="G131" s="26"/>
      <c r="H131" s="14"/>
      <c r="I131" s="14"/>
    </row>
    <row r="132" spans="1:14" x14ac:dyDescent="0.2">
      <c r="C132" s="2"/>
      <c r="D132" s="44"/>
      <c r="F132" s="13"/>
      <c r="G132" s="26">
        <v>1830</v>
      </c>
      <c r="H132" s="14"/>
      <c r="I132" s="14"/>
    </row>
    <row r="133" spans="1:14" x14ac:dyDescent="0.2">
      <c r="C133" s="2"/>
      <c r="D133" s="44"/>
      <c r="F133" s="13"/>
      <c r="G133" s="26">
        <v>2950</v>
      </c>
      <c r="H133" s="14"/>
      <c r="I133" s="14"/>
    </row>
    <row r="134" spans="1:14" ht="13.5" customHeight="1" x14ac:dyDescent="0.2">
      <c r="A134" s="11"/>
      <c r="B134" s="11"/>
      <c r="C134" s="2"/>
      <c r="E134" s="12"/>
      <c r="F134" s="13"/>
      <c r="G134" s="26"/>
      <c r="H134" s="14"/>
      <c r="I134" s="14"/>
      <c r="K134" s="23"/>
      <c r="N134"/>
    </row>
    <row r="135" spans="1:14" x14ac:dyDescent="0.2">
      <c r="A135" s="11"/>
      <c r="D135" s="16"/>
      <c r="F135" s="13"/>
      <c r="G135" s="26"/>
      <c r="H135" s="14"/>
      <c r="I135" s="14"/>
    </row>
    <row r="136" spans="1:14" x14ac:dyDescent="0.2">
      <c r="A136" s="24"/>
      <c r="D136" s="16"/>
      <c r="F136" s="13"/>
      <c r="G136" s="26"/>
      <c r="H136" s="14"/>
      <c r="I136" s="14"/>
    </row>
    <row r="137" spans="1:14" x14ac:dyDescent="0.2">
      <c r="A137" s="24"/>
      <c r="D137" s="16"/>
      <c r="F137" s="13"/>
      <c r="G137" s="26"/>
      <c r="H137" s="14"/>
      <c r="I137" s="14"/>
    </row>
    <row r="138" spans="1:14" x14ac:dyDescent="0.2">
      <c r="A138" s="24"/>
      <c r="D138" s="16"/>
      <c r="F138" s="13"/>
      <c r="G138" s="26"/>
      <c r="H138" s="14"/>
      <c r="I138" s="14"/>
    </row>
    <row r="139" spans="1:14" x14ac:dyDescent="0.2">
      <c r="D139" s="44"/>
      <c r="F139" s="13"/>
      <c r="G139" s="26">
        <v>480</v>
      </c>
      <c r="H139" s="14"/>
      <c r="I139" s="14"/>
    </row>
    <row r="140" spans="1:14" x14ac:dyDescent="0.2">
      <c r="D140" s="44"/>
      <c r="F140" s="13"/>
      <c r="G140" s="26">
        <v>480</v>
      </c>
      <c r="H140" s="14"/>
      <c r="I140" s="14"/>
    </row>
    <row r="141" spans="1:14" x14ac:dyDescent="0.2">
      <c r="D141" s="44"/>
      <c r="F141" s="13"/>
      <c r="G141" s="26">
        <v>480</v>
      </c>
      <c r="H141" s="14"/>
      <c r="I141" s="14"/>
    </row>
    <row r="142" spans="1:14" x14ac:dyDescent="0.2">
      <c r="D142" s="44"/>
      <c r="F142" s="13"/>
      <c r="G142" s="26">
        <v>480</v>
      </c>
      <c r="H142" s="14"/>
      <c r="I142" s="14"/>
    </row>
    <row r="143" spans="1:14" x14ac:dyDescent="0.2">
      <c r="D143" s="44"/>
      <c r="F143" s="13"/>
      <c r="G143" s="26">
        <v>480</v>
      </c>
      <c r="H143" s="14"/>
      <c r="I143" s="14"/>
    </row>
    <row r="144" spans="1:14" x14ac:dyDescent="0.2">
      <c r="D144" s="44"/>
      <c r="F144" s="13"/>
      <c r="G144" s="26">
        <v>480</v>
      </c>
      <c r="H144" s="14"/>
      <c r="I144" s="14"/>
    </row>
    <row r="145" spans="1:9" x14ac:dyDescent="0.2">
      <c r="D145" s="44"/>
      <c r="F145" s="13"/>
      <c r="G145" s="26">
        <v>480</v>
      </c>
      <c r="H145" s="14"/>
      <c r="I145" s="14"/>
    </row>
    <row r="146" spans="1:9" x14ac:dyDescent="0.2">
      <c r="D146" s="44"/>
      <c r="F146" s="13"/>
      <c r="G146" s="26">
        <v>480</v>
      </c>
      <c r="H146" s="14"/>
      <c r="I146" s="14"/>
    </row>
    <row r="147" spans="1:9" x14ac:dyDescent="0.2">
      <c r="D147" s="44"/>
      <c r="F147" s="13"/>
      <c r="G147" s="26">
        <v>480</v>
      </c>
      <c r="H147" s="14"/>
      <c r="I147" s="14"/>
    </row>
    <row r="148" spans="1:9" x14ac:dyDescent="0.2">
      <c r="D148" s="44"/>
      <c r="F148" s="13"/>
      <c r="G148" s="26">
        <v>480</v>
      </c>
      <c r="H148" s="14"/>
      <c r="I148" s="14"/>
    </row>
    <row r="149" spans="1:9" x14ac:dyDescent="0.2">
      <c r="D149" s="44"/>
      <c r="F149" s="13"/>
      <c r="G149" s="26">
        <v>480</v>
      </c>
      <c r="H149" s="14"/>
      <c r="I149" s="14"/>
    </row>
    <row r="150" spans="1:9" x14ac:dyDescent="0.2">
      <c r="D150" s="44"/>
      <c r="F150" s="13"/>
      <c r="G150" s="26">
        <v>480</v>
      </c>
      <c r="H150" s="14"/>
      <c r="I150" s="14"/>
    </row>
    <row r="151" spans="1:9" hidden="1" x14ac:dyDescent="0.2">
      <c r="D151" s="44"/>
      <c r="F151" s="13"/>
      <c r="G151" s="26">
        <v>480</v>
      </c>
      <c r="H151" s="14"/>
      <c r="I151" s="14"/>
    </row>
    <row r="152" spans="1:9" hidden="1" x14ac:dyDescent="0.2">
      <c r="D152" s="44"/>
      <c r="F152" s="13"/>
      <c r="G152" s="26">
        <v>480</v>
      </c>
      <c r="H152" s="14"/>
      <c r="I152" s="14"/>
    </row>
    <row r="153" spans="1:9" hidden="1" x14ac:dyDescent="0.2">
      <c r="D153" s="16"/>
      <c r="F153" s="13"/>
      <c r="G153" s="26"/>
      <c r="H153" s="14"/>
      <c r="I153" s="14"/>
    </row>
    <row r="154" spans="1:9" hidden="1" x14ac:dyDescent="0.2">
      <c r="A154" s="11"/>
      <c r="D154" s="16"/>
      <c r="F154" s="13"/>
      <c r="G154" s="26"/>
      <c r="H154" s="14"/>
      <c r="I154" s="14"/>
    </row>
    <row r="155" spans="1:9" hidden="1" x14ac:dyDescent="0.2">
      <c r="D155" s="44"/>
      <c r="F155" s="2"/>
      <c r="H155" s="14"/>
      <c r="I155" s="14"/>
    </row>
    <row r="156" spans="1:9" hidden="1" x14ac:dyDescent="0.2">
      <c r="D156" s="44"/>
      <c r="F156" s="2"/>
      <c r="H156" s="14"/>
      <c r="I156" s="14"/>
    </row>
    <row r="157" spans="1:9" hidden="1" x14ac:dyDescent="0.2">
      <c r="D157" s="44"/>
      <c r="F157" s="2"/>
      <c r="H157" s="14"/>
      <c r="I157" s="14"/>
    </row>
    <row r="158" spans="1:9" hidden="1" x14ac:dyDescent="0.2">
      <c r="D158" s="44"/>
      <c r="F158" s="13"/>
      <c r="H158" s="14"/>
      <c r="I158" s="14"/>
    </row>
    <row r="159" spans="1:9" hidden="1" x14ac:dyDescent="0.2">
      <c r="D159" s="44"/>
      <c r="F159" s="2"/>
      <c r="H159" s="14"/>
      <c r="I159" s="14"/>
    </row>
    <row r="160" spans="1:9" hidden="1" x14ac:dyDescent="0.2">
      <c r="D160" s="44"/>
      <c r="F160" s="2"/>
      <c r="H160" s="14"/>
      <c r="I160" s="14"/>
    </row>
    <row r="161" spans="4:9" hidden="1" x14ac:dyDescent="0.2">
      <c r="D161" s="44"/>
      <c r="F161" s="2"/>
      <c r="H161" s="14"/>
      <c r="I161" s="14"/>
    </row>
    <row r="162" spans="4:9" hidden="1" x14ac:dyDescent="0.2">
      <c r="D162" s="44"/>
      <c r="F162" s="13"/>
      <c r="H162" s="14"/>
      <c r="I162" s="14"/>
    </row>
    <row r="163" spans="4:9" hidden="1" x14ac:dyDescent="0.2">
      <c r="D163" s="44"/>
      <c r="F163" s="13"/>
      <c r="H163" s="14"/>
      <c r="I163" s="14"/>
    </row>
    <row r="164" spans="4:9" hidden="1" x14ac:dyDescent="0.2">
      <c r="D164" s="44"/>
      <c r="F164" s="2"/>
      <c r="H164" s="14"/>
      <c r="I164" s="14"/>
    </row>
    <row r="166" spans="4:9" ht="12.75" hidden="1" customHeight="1" x14ac:dyDescent="0.2"/>
    <row r="167" spans="4:9" ht="12.75" hidden="1" customHeight="1" x14ac:dyDescent="0.2"/>
    <row r="168" spans="4:9" ht="12.75" hidden="1" customHeight="1" x14ac:dyDescent="0.2"/>
    <row r="169" spans="4:9" ht="12.75" hidden="1" customHeight="1" x14ac:dyDescent="0.2"/>
    <row r="170" spans="4:9" ht="12.75" hidden="1" customHeight="1" x14ac:dyDescent="0.2"/>
    <row r="171" spans="4:9" ht="12.75" hidden="1" customHeight="1" x14ac:dyDescent="0.2"/>
    <row r="172" spans="4:9" ht="12.75" hidden="1" customHeight="1" x14ac:dyDescent="0.2"/>
    <row r="173" spans="4:9" ht="12.75" hidden="1" customHeight="1" x14ac:dyDescent="0.2"/>
    <row r="174" spans="4:9" ht="12.75" hidden="1" customHeight="1" x14ac:dyDescent="0.2"/>
    <row r="175" spans="4:9" ht="12.75" hidden="1" customHeight="1" x14ac:dyDescent="0.2"/>
    <row r="176" spans="4:9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</sheetData>
  <sheetProtection algorithmName="SHA-512" hashValue="jmret3cZA0wxgCG0KdA6XZyt8KAX4SVGyl1EX60rtNrVS2l/ICgad0bPJuyrpkmswX3Pq5OzxjAIidSXpj9XNA==" saltValue="kwtp+lhv3r2C5pLUmy0vaA==" spinCount="100000" sheet="1" objects="1" scenarios="1" selectLockedCells="1"/>
  <mergeCells count="6">
    <mergeCell ref="A9:B10"/>
    <mergeCell ref="D8:F8"/>
    <mergeCell ref="G9:G10"/>
    <mergeCell ref="E9:E10"/>
    <mergeCell ref="D9:D10"/>
    <mergeCell ref="C9:C10"/>
  </mergeCells>
  <phoneticPr fontId="1" type="noConversion"/>
  <hyperlinks>
    <hyperlink ref="C3" r:id="rId1" xr:uid="{00000000-0004-0000-0000-000000000000}"/>
  </hyperlinks>
  <pageMargins left="1.1811023622047245" right="0.19685039370078741" top="0" bottom="0.31496062992125984" header="0" footer="0"/>
  <pageSetup paperSize="9" scale="87" fitToHeight="0" orientation="portrait" horizontalDpi="4294967292" r:id="rId2"/>
  <headerFooter alignWithMargins="0">
    <oddHeader xml:space="preserve">&amp;R              </oddHeader>
    <oddFooter>&amp;C&amp;P  /  &amp;N&amp;RHekamerk OÜ</oddFooter>
  </headerFooter>
  <rowBreaks count="3" manualBreakCount="3">
    <brk id="47" max="8" man="1"/>
    <brk id="99" max="8" man="1"/>
    <brk id="152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ÄÄRIKUTEGA ARMATUURID</vt:lpstr>
      <vt:lpstr>'ÄÄRIKUTEGA ARMATUURID'!Print_Area</vt:lpstr>
      <vt:lpstr>'ÄÄRIKUTEGA ARMATUURID'!Print_Titles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PÖÖRDKLAPID</dc:title>
  <dc:creator>HEKAMERK</dc:creator>
  <cp:lastModifiedBy>Andrei Erbe</cp:lastModifiedBy>
  <cp:lastPrinted>2021-01-26T08:39:48Z</cp:lastPrinted>
  <dcterms:created xsi:type="dcterms:W3CDTF">2006-05-06T16:38:56Z</dcterms:created>
  <dcterms:modified xsi:type="dcterms:W3CDTF">2023-12-12T12:57:43Z</dcterms:modified>
  <cp:category>HINNAKIRI</cp:category>
</cp:coreProperties>
</file>