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6A8CB5E1-A163-425C-8DCF-0FF12C859B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ULKRAANID, KLAPID, VENTIILID" sheetId="2" r:id="rId1"/>
  </sheets>
  <definedNames>
    <definedName name="_xlnm.Print_Area" localSheetId="0">'KUULKRAANID, KLAPID, VENTIILID'!$A:$J</definedName>
    <definedName name="_xlnm.Print_Titles" localSheetId="0">'KUULKRAANID, KLAPID, VENTIILID'!$10:$11</definedName>
  </definedNames>
  <calcPr calcId="191029"/>
</workbook>
</file>

<file path=xl/calcChain.xml><?xml version="1.0" encoding="utf-8"?>
<calcChain xmlns="http://schemas.openxmlformats.org/spreadsheetml/2006/main">
  <c r="I143" i="2" l="1"/>
  <c r="I144" i="2"/>
  <c r="I145" i="2"/>
  <c r="I146" i="2"/>
  <c r="I147" i="2"/>
  <c r="I148" i="2"/>
  <c r="I149" i="2"/>
  <c r="I150" i="2"/>
  <c r="I154" i="2"/>
  <c r="I155" i="2" l="1"/>
  <c r="I156" i="2"/>
  <c r="I157" i="2"/>
  <c r="I158" i="2"/>
  <c r="I159" i="2"/>
  <c r="I203" i="2"/>
  <c r="I204" i="2"/>
  <c r="I205" i="2"/>
  <c r="I206" i="2"/>
  <c r="I207" i="2"/>
  <c r="I202" i="2"/>
  <c r="I175" i="2"/>
  <c r="I181" i="2"/>
  <c r="I182" i="2"/>
  <c r="I183" i="2"/>
  <c r="I184" i="2"/>
  <c r="I185" i="2"/>
  <c r="I186" i="2"/>
  <c r="I163" i="2"/>
  <c r="I164" i="2"/>
  <c r="I165" i="2"/>
  <c r="I166" i="2"/>
  <c r="I167" i="2"/>
  <c r="I168" i="2"/>
  <c r="I169" i="2"/>
  <c r="I170" i="2"/>
  <c r="I174" i="2"/>
  <c r="I87" i="2"/>
  <c r="I88" i="2"/>
  <c r="I89" i="2"/>
  <c r="I90" i="2"/>
  <c r="I91" i="2"/>
  <c r="I92" i="2"/>
  <c r="I86" i="2"/>
  <c r="I67" i="2"/>
  <c r="I68" i="2"/>
  <c r="I69" i="2"/>
  <c r="I74" i="2"/>
  <c r="I80" i="2"/>
  <c r="I81" i="2"/>
  <c r="I82" i="2"/>
  <c r="I217" i="2"/>
  <c r="I218" i="2"/>
  <c r="I219" i="2"/>
  <c r="I120" i="2" l="1"/>
  <c r="I121" i="2"/>
  <c r="I122" i="2"/>
  <c r="I124" i="2"/>
  <c r="I125" i="2"/>
  <c r="I126" i="2"/>
  <c r="I127" i="2"/>
  <c r="I128" i="2"/>
  <c r="I129" i="2"/>
  <c r="I133" i="2"/>
  <c r="I134" i="2"/>
  <c r="I135" i="2"/>
  <c r="I137" i="2"/>
  <c r="I138" i="2"/>
  <c r="I139" i="2"/>
  <c r="I41" i="2" l="1"/>
  <c r="I40" i="2"/>
  <c r="I39" i="2"/>
  <c r="I16" i="2"/>
  <c r="I17" i="2"/>
  <c r="I19" i="2"/>
  <c r="I20" i="2"/>
  <c r="I21" i="2"/>
  <c r="I22" i="2"/>
  <c r="I23" i="2"/>
  <c r="I24" i="2"/>
  <c r="I25" i="2"/>
  <c r="I26" i="2"/>
  <c r="I27" i="2"/>
  <c r="I28" i="2"/>
  <c r="I58" i="2" l="1"/>
  <c r="I212" i="2" l="1"/>
  <c r="I211" i="2"/>
  <c r="I15" i="2"/>
  <c r="I106" i="2"/>
  <c r="I105" i="2"/>
  <c r="I112" i="2"/>
  <c r="I111" i="2"/>
  <c r="I59" i="2"/>
  <c r="I52" i="2"/>
  <c r="I101" i="2"/>
  <c r="I100" i="2"/>
  <c r="I99" i="2"/>
  <c r="I98" i="2"/>
  <c r="I97" i="2"/>
  <c r="I96" i="2"/>
  <c r="I198" i="2"/>
  <c r="I197" i="2"/>
  <c r="I196" i="2"/>
  <c r="I192" i="2"/>
  <c r="I191" i="2"/>
  <c r="I190" i="2"/>
  <c r="I45" i="2"/>
  <c r="I107" i="2"/>
  <c r="I46" i="2"/>
  <c r="I44" i="2"/>
  <c r="I38" i="2"/>
  <c r="I37" i="2"/>
  <c r="I36" i="2"/>
  <c r="I34" i="2"/>
  <c r="I33" i="2"/>
  <c r="I32" i="2"/>
  <c r="I119" i="2"/>
  <c r="I118" i="2"/>
  <c r="I117" i="2"/>
  <c r="I65" i="2"/>
  <c r="I64" i="2"/>
  <c r="I50" i="2"/>
  <c r="I51" i="2"/>
  <c r="I53" i="2"/>
</calcChain>
</file>

<file path=xl/sharedStrings.xml><?xml version="1.0" encoding="utf-8"?>
<sst xmlns="http://schemas.openxmlformats.org/spreadsheetml/2006/main" count="274" uniqueCount="111">
  <si>
    <t>2"</t>
  </si>
  <si>
    <t>1"</t>
  </si>
  <si>
    <t>3/4"</t>
  </si>
  <si>
    <t>1/2"</t>
  </si>
  <si>
    <t>MÕÕT</t>
  </si>
  <si>
    <t>PAKEND</t>
  </si>
  <si>
    <t>1 1/4"</t>
  </si>
  <si>
    <t>1 1/2"</t>
  </si>
  <si>
    <t>HIND</t>
  </si>
  <si>
    <t>10</t>
  </si>
  <si>
    <t>KM-TA</t>
  </si>
  <si>
    <t>KOOD</t>
  </si>
  <si>
    <t xml:space="preserve">HIND </t>
  </si>
  <si>
    <t>KIILSIIBER</t>
  </si>
  <si>
    <t>PÕHJAKLAPID EUROPA, ROOSTEVABA SISU</t>
  </si>
  <si>
    <t>4</t>
  </si>
  <si>
    <t>8</t>
  </si>
  <si>
    <t>6</t>
  </si>
  <si>
    <t>2</t>
  </si>
  <si>
    <t>Tmax 100°C</t>
  </si>
  <si>
    <t>1/2" SK/VK</t>
  </si>
  <si>
    <t>KASTMISRAANID VK</t>
  </si>
  <si>
    <t>TEL. 6776 300</t>
  </si>
  <si>
    <t>T max 150°C</t>
  </si>
  <si>
    <t>KUULKRAANID, MINI</t>
  </si>
  <si>
    <t>2" 1/2</t>
  </si>
  <si>
    <t>15</t>
  </si>
  <si>
    <t>KUULKRAANID SK+VASELIIDE, SURVERÕNGAGA</t>
  </si>
  <si>
    <t>KUULKRAANID VASELIIDETEGA, SURVERÕNGASTEGA</t>
  </si>
  <si>
    <t>10 - 1/2"</t>
  </si>
  <si>
    <t>12 - 1/2"</t>
  </si>
  <si>
    <t>15 - 1/2"</t>
  </si>
  <si>
    <t>10 - 10</t>
  </si>
  <si>
    <t>12 - 12</t>
  </si>
  <si>
    <t>15 - 15</t>
  </si>
  <si>
    <t>Tmax 90°C</t>
  </si>
  <si>
    <t>TAGASILÖÖGIKLAPID, KIIKUVA KLAPIGA</t>
  </si>
  <si>
    <t>25</t>
  </si>
  <si>
    <t>MUDAFILTRID</t>
  </si>
  <si>
    <t>12</t>
  </si>
  <si>
    <t>20</t>
  </si>
  <si>
    <t>2"1/2</t>
  </si>
  <si>
    <t>FILTRID SOOJALE VEELE, max 65°C, 16 Bar, MUTRITEGA</t>
  </si>
  <si>
    <t>7</t>
  </si>
  <si>
    <t>3"</t>
  </si>
  <si>
    <t>1/2" SK/SK</t>
  </si>
  <si>
    <t>TAGASILÖÖGIKLAPID YORK, VEDRUGA, PLASTSISU</t>
  </si>
  <si>
    <t>TAGASILÖÖGIKLAPID EUROPA, VEDRUGA, ROOSTEVABA SISU</t>
  </si>
  <si>
    <t>1"+TERMOMEETER, SININE/PUNANE</t>
  </si>
  <si>
    <t>KUULKRAANID 2-tee, AJAMIGA, 220V</t>
  </si>
  <si>
    <t>HEKAMERK OÜ</t>
  </si>
  <si>
    <t>info@hekamerk.ee</t>
  </si>
  <si>
    <t>HINNAKIRI</t>
  </si>
  <si>
    <t>KUULKRAANID, KLAPID, VENTIILID</t>
  </si>
  <si>
    <t>9.01</t>
  </si>
  <si>
    <t>51F-00634</t>
  </si>
  <si>
    <t>51F-0081</t>
  </si>
  <si>
    <t>51F-010114</t>
  </si>
  <si>
    <t>KUULVENTIIL MUTRIGA SK/VK, PÕRANDAKÜTTE KOLLEKTORILE</t>
  </si>
  <si>
    <t>100</t>
  </si>
  <si>
    <t>60</t>
  </si>
  <si>
    <t>48</t>
  </si>
  <si>
    <t>1</t>
  </si>
  <si>
    <t>24</t>
  </si>
  <si>
    <t>80</t>
  </si>
  <si>
    <t>40</t>
  </si>
  <si>
    <t>32</t>
  </si>
  <si>
    <t>16</t>
  </si>
  <si>
    <t>128</t>
  </si>
  <si>
    <t>96</t>
  </si>
  <si>
    <t>56</t>
  </si>
  <si>
    <t>45</t>
  </si>
  <si>
    <t>18</t>
  </si>
  <si>
    <t>14</t>
  </si>
  <si>
    <t>28</t>
  </si>
  <si>
    <t>VK/VK, LAPIK KÄEPIDE</t>
  </si>
  <si>
    <t>SK/VK, MUTRIGA</t>
  </si>
  <si>
    <t xml:space="preserve">1/4" </t>
  </si>
  <si>
    <t>3/8"</t>
  </si>
  <si>
    <t xml:space="preserve">1/2" </t>
  </si>
  <si>
    <t xml:space="preserve"> 1 " </t>
  </si>
  <si>
    <t>SK/SK, LIBLIKAS / LAPIK KÄEPIDE</t>
  </si>
  <si>
    <t>SK/VK, LIBLIKAS / LAPIK KÄEPIDE</t>
  </si>
  <si>
    <t xml:space="preserve">1"1/2 </t>
  </si>
  <si>
    <t>KUULKRAANID GAASILE, LIBLIKAS</t>
  </si>
  <si>
    <t xml:space="preserve">KUULKRAANID GAASILE, LAPIK KÄEPIDE </t>
  </si>
  <si>
    <t>1300012G</t>
  </si>
  <si>
    <t>1300034G</t>
  </si>
  <si>
    <t>1300100G</t>
  </si>
  <si>
    <t>1300114G</t>
  </si>
  <si>
    <t>1300112G</t>
  </si>
  <si>
    <t>1300200G</t>
  </si>
  <si>
    <t>KUULKRAAN FILTRIGA, ERIMESSING CW602N (EN 12167) (FILTERBALL)</t>
  </si>
  <si>
    <t>LEIVA 4, 12618 TALLINN</t>
  </si>
  <si>
    <t>KUULVENTIIL TÜHJENDUSEGA SK/SK</t>
  </si>
  <si>
    <t>KÄEPIDEME KÕRGENDUS ISOLATSIOONILE</t>
  </si>
  <si>
    <t>1/2"-3/4"</t>
  </si>
  <si>
    <t>1"- 1 1/4"</t>
  </si>
  <si>
    <t>1"1/2 - 2"</t>
  </si>
  <si>
    <t>30</t>
  </si>
  <si>
    <t>O431415</t>
  </si>
  <si>
    <t>O431515</t>
  </si>
  <si>
    <t>1/2" 250-450mm</t>
  </si>
  <si>
    <t>1/2" 1000mm</t>
  </si>
  <si>
    <t>3/4" 250-450mm</t>
  </si>
  <si>
    <t>O431420</t>
  </si>
  <si>
    <t>KUULKRAANIDE SOODUSTUS:</t>
  </si>
  <si>
    <t>TAGASILÖÖGI KLAPID, SIIBRID, MUDAERALD. SOODUSTUS:</t>
  </si>
  <si>
    <t>KUULKRAAN ERIMESSING PN25 CW602N DZR (EN 12165) SK/SK</t>
  </si>
  <si>
    <t>TAGASILÖÖGIKLAPID GENEBRE, VEDRUGA, MESSING SISU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</si>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</sst>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9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color rgb="FF1F497D"/>
      <name val="Verdana"/>
      <family val="2"/>
      <charset val="186"/>
    </font>
    <font>
      <sz val="8"/>
      <name val="Verdana"/>
      <family val="2"/>
      <charset val="186"/>
    </font>
    <font>
      <b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2" fillId="0" borderId="0" xfId="1" applyNumberForma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22" fillId="0" borderId="0" xfId="1" applyFont="1" applyAlignment="1" applyProtection="1">
      <protection hidden="1"/>
    </xf>
    <xf numFmtId="0" fontId="22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3" fillId="0" borderId="0" xfId="0" applyNumberFormat="1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2" fontId="10" fillId="0" borderId="0" xfId="0" applyNumberFormat="1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23" fillId="0" borderId="0" xfId="0" applyFont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hyperlink" Target="http://www.hekamerk.ee/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233643</xdr:colOff>
      <xdr:row>163</xdr:row>
      <xdr:rowOff>122704</xdr:rowOff>
    </xdr:from>
    <xdr:to>
      <xdr:col>1</xdr:col>
      <xdr:colOff>119343</xdr:colOff>
      <xdr:row>168</xdr:row>
      <xdr:rowOff>84605</xdr:rowOff>
    </xdr:to>
    <xdr:pic>
      <xdr:nvPicPr>
        <xdr:cNvPr id="4703" name="Picture 24" descr="art100g">
          <a:extLst>
            <a:ext uri="{FF2B5EF4-FFF2-40B4-BE49-F238E27FC236}">
              <a16:creationId xmlns:a16="http://schemas.microsoft.com/office/drawing/2014/main" id="{247AA3FF-E035-4797-A7C1-3D650AA6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3" y="18455528"/>
          <a:ext cx="479612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173</xdr:row>
      <xdr:rowOff>0</xdr:rowOff>
    </xdr:from>
    <xdr:to>
      <xdr:col>1</xdr:col>
      <xdr:colOff>66675</xdr:colOff>
      <xdr:row>177</xdr:row>
      <xdr:rowOff>133351</xdr:rowOff>
    </xdr:to>
    <xdr:pic>
      <xdr:nvPicPr>
        <xdr:cNvPr id="4704" name="Picture 25" descr="art105g">
          <a:extLst>
            <a:ext uri="{FF2B5EF4-FFF2-40B4-BE49-F238E27FC236}">
              <a16:creationId xmlns:a16="http://schemas.microsoft.com/office/drawing/2014/main" id="{E20C580A-7B79-4B72-AE2E-D8A1C6D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54950"/>
          <a:ext cx="381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201</xdr:row>
      <xdr:rowOff>66675</xdr:rowOff>
    </xdr:from>
    <xdr:to>
      <xdr:col>1</xdr:col>
      <xdr:colOff>47625</xdr:colOff>
      <xdr:row>205</xdr:row>
      <xdr:rowOff>104775</xdr:rowOff>
    </xdr:to>
    <xdr:pic>
      <xdr:nvPicPr>
        <xdr:cNvPr id="4705" name="Picture 26" descr="art157g">
          <a:extLst>
            <a:ext uri="{FF2B5EF4-FFF2-40B4-BE49-F238E27FC236}">
              <a16:creationId xmlns:a16="http://schemas.microsoft.com/office/drawing/2014/main" id="{2E2249A4-52E9-4AE4-B3EC-B4A1C50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155525"/>
          <a:ext cx="371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86</xdr:row>
      <xdr:rowOff>104775</xdr:rowOff>
    </xdr:from>
    <xdr:to>
      <xdr:col>1</xdr:col>
      <xdr:colOff>238125</xdr:colOff>
      <xdr:row>90</xdr:row>
      <xdr:rowOff>76200</xdr:rowOff>
    </xdr:to>
    <xdr:pic>
      <xdr:nvPicPr>
        <xdr:cNvPr id="4706" name="Picture 27" descr="art192g">
          <a:extLst>
            <a:ext uri="{FF2B5EF4-FFF2-40B4-BE49-F238E27FC236}">
              <a16:creationId xmlns:a16="http://schemas.microsoft.com/office/drawing/2014/main" id="{BF1223F0-28D9-4391-BD7D-09D1518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394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154</xdr:row>
      <xdr:rowOff>66675</xdr:rowOff>
    </xdr:from>
    <xdr:to>
      <xdr:col>1</xdr:col>
      <xdr:colOff>104775</xdr:colOff>
      <xdr:row>158</xdr:row>
      <xdr:rowOff>123824</xdr:rowOff>
    </xdr:to>
    <xdr:pic>
      <xdr:nvPicPr>
        <xdr:cNvPr id="4707" name="Picture 30" descr="art103g">
          <a:extLst>
            <a:ext uri="{FF2B5EF4-FFF2-40B4-BE49-F238E27FC236}">
              <a16:creationId xmlns:a16="http://schemas.microsoft.com/office/drawing/2014/main" id="{6BF15886-CE1C-47C6-86A9-A9565B9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06975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61633</xdr:colOff>
      <xdr:row>14</xdr:row>
      <xdr:rowOff>57150</xdr:rowOff>
    </xdr:from>
    <xdr:to>
      <xdr:col>1</xdr:col>
      <xdr:colOff>565400</xdr:colOff>
      <xdr:row>17</xdr:row>
      <xdr:rowOff>76201</xdr:rowOff>
    </xdr:to>
    <xdr:pic>
      <xdr:nvPicPr>
        <xdr:cNvPr id="4708" name="Picture 32" descr="art118g">
          <a:extLst>
            <a:ext uri="{FF2B5EF4-FFF2-40B4-BE49-F238E27FC236}">
              <a16:creationId xmlns:a16="http://schemas.microsoft.com/office/drawing/2014/main" id="{F7EF6CD5-96E9-4A51-A606-371D05F1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3" y="2628900"/>
          <a:ext cx="50376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31</xdr:row>
      <xdr:rowOff>28575</xdr:rowOff>
    </xdr:from>
    <xdr:to>
      <xdr:col>1</xdr:col>
      <xdr:colOff>466725</xdr:colOff>
      <xdr:row>34</xdr:row>
      <xdr:rowOff>92583</xdr:rowOff>
    </xdr:to>
    <xdr:pic>
      <xdr:nvPicPr>
        <xdr:cNvPr id="4709" name="Picture 33" descr="art119g">
          <a:extLst>
            <a:ext uri="{FF2B5EF4-FFF2-40B4-BE49-F238E27FC236}">
              <a16:creationId xmlns:a16="http://schemas.microsoft.com/office/drawing/2014/main" id="{1C76364E-9741-4664-9618-795F4358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0"/>
          <a:ext cx="628650" cy="57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49</xdr:row>
      <xdr:rowOff>66675</xdr:rowOff>
    </xdr:from>
    <xdr:to>
      <xdr:col>1</xdr:col>
      <xdr:colOff>323895</xdr:colOff>
      <xdr:row>52</xdr:row>
      <xdr:rowOff>67236</xdr:rowOff>
    </xdr:to>
    <xdr:pic>
      <xdr:nvPicPr>
        <xdr:cNvPr id="4710" name="Picture 36" descr="art098g">
          <a:extLst>
            <a:ext uri="{FF2B5EF4-FFF2-40B4-BE49-F238E27FC236}">
              <a16:creationId xmlns:a16="http://schemas.microsoft.com/office/drawing/2014/main" id="{FBB8D532-7E03-42E2-9AF2-F2FE30A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45381"/>
          <a:ext cx="73683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276223</xdr:colOff>
      <xdr:row>116</xdr:row>
      <xdr:rowOff>104775</xdr:rowOff>
    </xdr:from>
    <xdr:to>
      <xdr:col>2</xdr:col>
      <xdr:colOff>104774</xdr:colOff>
      <xdr:row>120</xdr:row>
      <xdr:rowOff>88106</xdr:rowOff>
    </xdr:to>
    <xdr:pic>
      <xdr:nvPicPr>
        <xdr:cNvPr id="4711" name="Picture 37" descr="art066g">
          <a:extLst>
            <a:ext uri="{FF2B5EF4-FFF2-40B4-BE49-F238E27FC236}">
              <a16:creationId xmlns:a16="http://schemas.microsoft.com/office/drawing/2014/main" id="{D52E28AF-001F-4ACF-8CA4-082EA27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25" b="-6451"/>
        <a:stretch>
          <a:fillRect/>
        </a:stretch>
      </xdr:blipFill>
      <xdr:spPr bwMode="auto">
        <a:xfrm>
          <a:off x="276223" y="16849725"/>
          <a:ext cx="1009651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131</xdr:row>
      <xdr:rowOff>85726</xdr:rowOff>
    </xdr:from>
    <xdr:to>
      <xdr:col>1</xdr:col>
      <xdr:colOff>103415</xdr:colOff>
      <xdr:row>134</xdr:row>
      <xdr:rowOff>114300</xdr:rowOff>
    </xdr:to>
    <xdr:pic>
      <xdr:nvPicPr>
        <xdr:cNvPr id="4712" name="Picture 38" descr="art068g">
          <a:extLst>
            <a:ext uri="{FF2B5EF4-FFF2-40B4-BE49-F238E27FC236}">
              <a16:creationId xmlns:a16="http://schemas.microsoft.com/office/drawing/2014/main" id="{61E8805F-E547-41E0-838D-57A75A1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9259551"/>
          <a:ext cx="55108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419099</xdr:colOff>
      <xdr:row>135</xdr:row>
      <xdr:rowOff>114301</xdr:rowOff>
    </xdr:from>
    <xdr:to>
      <xdr:col>1</xdr:col>
      <xdr:colOff>445768</xdr:colOff>
      <xdr:row>138</xdr:row>
      <xdr:rowOff>142876</xdr:rowOff>
    </xdr:to>
    <xdr:pic>
      <xdr:nvPicPr>
        <xdr:cNvPr id="4713" name="Picture 46" descr="art069g">
          <a:extLst>
            <a:ext uri="{FF2B5EF4-FFF2-40B4-BE49-F238E27FC236}">
              <a16:creationId xmlns:a16="http://schemas.microsoft.com/office/drawing/2014/main" id="{BFD6BDD1-B233-4A8C-8D57-9B7456AA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9935826"/>
          <a:ext cx="61721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62</xdr:row>
      <xdr:rowOff>66675</xdr:rowOff>
    </xdr:from>
    <xdr:to>
      <xdr:col>1</xdr:col>
      <xdr:colOff>381000</xdr:colOff>
      <xdr:row>65</xdr:row>
      <xdr:rowOff>38098</xdr:rowOff>
    </xdr:to>
    <xdr:pic>
      <xdr:nvPicPr>
        <xdr:cNvPr id="4714" name="Picture 47" descr="art166g">
          <a:extLst>
            <a:ext uri="{FF2B5EF4-FFF2-40B4-BE49-F238E27FC236}">
              <a16:creationId xmlns:a16="http://schemas.microsoft.com/office/drawing/2014/main" id="{BC04C4ED-0C7D-4A48-9554-2015D55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401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158563</xdr:colOff>
      <xdr:row>20</xdr:row>
      <xdr:rowOff>3362</xdr:rowOff>
    </xdr:from>
    <xdr:to>
      <xdr:col>2</xdr:col>
      <xdr:colOff>185950</xdr:colOff>
      <xdr:row>24</xdr:row>
      <xdr:rowOff>0</xdr:rowOff>
    </xdr:to>
    <xdr:pic>
      <xdr:nvPicPr>
        <xdr:cNvPr id="4715" name="Picture 62" descr="art216g">
          <a:extLst>
            <a:ext uri="{FF2B5EF4-FFF2-40B4-BE49-F238E27FC236}">
              <a16:creationId xmlns:a16="http://schemas.microsoft.com/office/drawing/2014/main" id="{EE618945-5915-4B44-B553-1158E40E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63" y="3603812"/>
          <a:ext cx="1208487" cy="68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35</xdr:row>
      <xdr:rowOff>169768</xdr:rowOff>
    </xdr:from>
    <xdr:to>
      <xdr:col>2</xdr:col>
      <xdr:colOff>114300</xdr:colOff>
      <xdr:row>39</xdr:row>
      <xdr:rowOff>115457</xdr:rowOff>
    </xdr:to>
    <xdr:pic>
      <xdr:nvPicPr>
        <xdr:cNvPr id="4716" name="Picture 63" descr="art217g">
          <a:extLst>
            <a:ext uri="{FF2B5EF4-FFF2-40B4-BE49-F238E27FC236}">
              <a16:creationId xmlns:a16="http://schemas.microsoft.com/office/drawing/2014/main" id="{8715C87E-87EE-4EBE-BAB2-C31825C0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1493"/>
          <a:ext cx="1181100" cy="63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42</xdr:row>
      <xdr:rowOff>161925</xdr:rowOff>
    </xdr:from>
    <xdr:to>
      <xdr:col>1</xdr:col>
      <xdr:colOff>333375</xdr:colOff>
      <xdr:row>46</xdr:row>
      <xdr:rowOff>113196</xdr:rowOff>
    </xdr:to>
    <xdr:pic>
      <xdr:nvPicPr>
        <xdr:cNvPr id="4717" name="Picture 64" descr="2332R">
          <a:extLst>
            <a:ext uri="{FF2B5EF4-FFF2-40B4-BE49-F238E27FC236}">
              <a16:creationId xmlns:a16="http://schemas.microsoft.com/office/drawing/2014/main" id="{A5661F6F-17C1-474D-AD05-6855694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05700"/>
          <a:ext cx="733425" cy="6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103</xdr:row>
      <xdr:rowOff>85724</xdr:rowOff>
    </xdr:from>
    <xdr:to>
      <xdr:col>1</xdr:col>
      <xdr:colOff>323849</xdr:colOff>
      <xdr:row>107</xdr:row>
      <xdr:rowOff>43743</xdr:rowOff>
    </xdr:to>
    <xdr:pic>
      <xdr:nvPicPr>
        <xdr:cNvPr id="4718" name="Picture 70">
          <a:extLst>
            <a:ext uri="{FF2B5EF4-FFF2-40B4-BE49-F238E27FC236}">
              <a16:creationId xmlns:a16="http://schemas.microsoft.com/office/drawing/2014/main" id="{E376AC5F-6A75-4008-AF24-23EF2ED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4639924"/>
          <a:ext cx="695325" cy="6438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181</xdr:row>
      <xdr:rowOff>9525</xdr:rowOff>
    </xdr:from>
    <xdr:to>
      <xdr:col>1</xdr:col>
      <xdr:colOff>228600</xdr:colOff>
      <xdr:row>185</xdr:row>
      <xdr:rowOff>85725</xdr:rowOff>
    </xdr:to>
    <xdr:pic>
      <xdr:nvPicPr>
        <xdr:cNvPr id="4719" name="Picture 76" descr="art130g">
          <a:extLst>
            <a:ext uri="{FF2B5EF4-FFF2-40B4-BE49-F238E27FC236}">
              <a16:creationId xmlns:a16="http://schemas.microsoft.com/office/drawing/2014/main" id="{BF834399-0CDE-48C7-A2D4-03F7D7C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59875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188</xdr:row>
      <xdr:rowOff>142875</xdr:rowOff>
    </xdr:from>
    <xdr:to>
      <xdr:col>1</xdr:col>
      <xdr:colOff>333375</xdr:colOff>
      <xdr:row>191</xdr:row>
      <xdr:rowOff>123825</xdr:rowOff>
    </xdr:to>
    <xdr:pic>
      <xdr:nvPicPr>
        <xdr:cNvPr id="4720" name="Picture 91">
          <a:extLst>
            <a:ext uri="{FF2B5EF4-FFF2-40B4-BE49-F238E27FC236}">
              <a16:creationId xmlns:a16="http://schemas.microsoft.com/office/drawing/2014/main" id="{EA5D9C93-1F23-4FFE-975B-FADA0F1C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126700"/>
          <a:ext cx="7334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195</xdr:row>
      <xdr:rowOff>28575</xdr:rowOff>
    </xdr:from>
    <xdr:to>
      <xdr:col>1</xdr:col>
      <xdr:colOff>371475</xdr:colOff>
      <xdr:row>197</xdr:row>
      <xdr:rowOff>142875</xdr:rowOff>
    </xdr:to>
    <xdr:pic>
      <xdr:nvPicPr>
        <xdr:cNvPr id="4721" name="Picture 92">
          <a:extLst>
            <a:ext uri="{FF2B5EF4-FFF2-40B4-BE49-F238E27FC236}">
              <a16:creationId xmlns:a16="http://schemas.microsoft.com/office/drawing/2014/main" id="{F9636BB2-FCCB-4EB5-A5CF-4DA2EDCD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145875"/>
          <a:ext cx="7810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209</xdr:row>
      <xdr:rowOff>57150</xdr:rowOff>
    </xdr:from>
    <xdr:to>
      <xdr:col>1</xdr:col>
      <xdr:colOff>255709</xdr:colOff>
      <xdr:row>212</xdr:row>
      <xdr:rowOff>114300</xdr:rowOff>
    </xdr:to>
    <xdr:pic>
      <xdr:nvPicPr>
        <xdr:cNvPr id="4727" name="Pilt 4">
          <a:extLst>
            <a:ext uri="{FF2B5EF4-FFF2-40B4-BE49-F238E27FC236}">
              <a16:creationId xmlns:a16="http://schemas.microsoft.com/office/drawing/2014/main" id="{36E398FD-77C3-4F46-9F8D-14571089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270450"/>
          <a:ext cx="70338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154922</xdr:colOff>
      <xdr:row>0</xdr:row>
      <xdr:rowOff>202546</xdr:rowOff>
    </xdr:from>
    <xdr:to>
      <xdr:col>8</xdr:col>
      <xdr:colOff>392206</xdr:colOff>
      <xdr:row>4</xdr:row>
      <xdr:rowOff>56029</xdr:rowOff>
    </xdr:to>
    <xdr:pic>
      <xdr:nvPicPr>
        <xdr:cNvPr id="4728" name="Pictur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3AB2DEF-BC9E-45AE-B64A-99E7D7482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65775" y="202546"/>
          <a:ext cx="1738872" cy="54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123</xdr:row>
      <xdr:rowOff>28575</xdr:rowOff>
    </xdr:from>
    <xdr:to>
      <xdr:col>2</xdr:col>
      <xdr:colOff>48762</xdr:colOff>
      <xdr:row>127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CEE1A7-4491-4864-BAF2-5731DC27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907000"/>
          <a:ext cx="106793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215</xdr:row>
      <xdr:rowOff>152400</xdr:rowOff>
    </xdr:from>
    <xdr:to>
      <xdr:col>2</xdr:col>
      <xdr:colOff>161925</xdr:colOff>
      <xdr:row>220</xdr:row>
      <xdr:rowOff>124641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BFDF92-6F0B-4B2F-96F8-413EBA67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1403925"/>
          <a:ext cx="1257300" cy="82949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109</xdr:row>
      <xdr:rowOff>66674</xdr:rowOff>
    </xdr:from>
    <xdr:to>
      <xdr:col>2</xdr:col>
      <xdr:colOff>96148</xdr:colOff>
      <xdr:row>112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705717-A191-4451-880F-C6917C05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735674"/>
          <a:ext cx="1201048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72</xdr:row>
      <xdr:rowOff>95250</xdr:rowOff>
    </xdr:from>
    <xdr:to>
      <xdr:col>1</xdr:col>
      <xdr:colOff>433409</xdr:colOff>
      <xdr:row>76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EE1BA-CD7C-4317-B981-71AC7EF9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658600"/>
          <a:ext cx="90965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78</xdr:row>
      <xdr:rowOff>123825</xdr:rowOff>
    </xdr:from>
    <xdr:to>
      <xdr:col>1</xdr:col>
      <xdr:colOff>523874</xdr:colOff>
      <xdr:row>83</xdr:row>
      <xdr:rowOff>48371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4D976C6-CCDE-4C1D-B021-B699698F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2715875"/>
          <a:ext cx="1038225" cy="78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65</xdr:row>
      <xdr:rowOff>47625</xdr:rowOff>
    </xdr:from>
    <xdr:to>
      <xdr:col>2</xdr:col>
      <xdr:colOff>85231</xdr:colOff>
      <xdr:row>70</xdr:row>
      <xdr:rowOff>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A6DA7BC-319C-4892-94B5-AE3A80F3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268075"/>
          <a:ext cx="120918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56</xdr:row>
      <xdr:rowOff>76200</xdr:rowOff>
    </xdr:from>
    <xdr:to>
      <xdr:col>1</xdr:col>
      <xdr:colOff>266700</xdr:colOff>
      <xdr:row>59</xdr:row>
      <xdr:rowOff>133063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597C8C-979C-40CC-A52C-35D03800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782175"/>
          <a:ext cx="695324" cy="561688"/>
        </a:xfrm>
        <a:prstGeom prst="rect">
          <a:avLst/>
        </a:prstGeom>
      </xdr:spPr>
    </xdr:pic>
    <xdr:clientData/>
  </xdr:twoCellAnchor>
  <xdr:twoCellAnchor editAs="oneCell">
    <xdr:from>
      <xdr:col>0</xdr:col>
      <xdr:colOff>212912</xdr:colOff>
      <xdr:row>94</xdr:row>
      <xdr:rowOff>44822</xdr:rowOff>
    </xdr:from>
    <xdr:to>
      <xdr:col>2</xdr:col>
      <xdr:colOff>280147</xdr:colOff>
      <xdr:row>101</xdr:row>
      <xdr:rowOff>133571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35F2E4-ACE0-493A-DE5D-15695AE25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16114057"/>
          <a:ext cx="1255059" cy="12653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123265</xdr:rowOff>
    </xdr:from>
    <xdr:to>
      <xdr:col>2</xdr:col>
      <xdr:colOff>67235</xdr:colOff>
      <xdr:row>150</xdr:row>
      <xdr:rowOff>33618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2F2B93-8F72-33E9-7A87-6BB886F38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02147"/>
          <a:ext cx="1255059" cy="1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3"/>
  <sheetViews>
    <sheetView showGridLines="0" tabSelected="1" zoomScale="85" zoomScaleNormal="85" workbookViewId="0">
      <pane ySplit="11" topLeftCell="A12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2" customWidth="1"/>
    <col min="3" max="3" width="18.28515625" style="3" customWidth="1"/>
    <col min="4" max="4" width="12.42578125" style="2" customWidth="1"/>
    <col min="5" max="5" width="10" style="3" customWidth="1"/>
    <col min="6" max="6" width="10" style="20" customWidth="1"/>
    <col min="7" max="7" width="11.28515625" style="3" customWidth="1"/>
    <col min="8" max="8" width="1.140625" style="2" customWidth="1"/>
    <col min="9" max="9" width="11.5703125" style="2" customWidth="1"/>
    <col min="10" max="10" width="8.5703125" style="2" customWidth="1"/>
    <col min="11" max="11" width="8.5703125" style="26" customWidth="1"/>
    <col min="12" max="16384" width="0" style="2" hidden="1"/>
  </cols>
  <sheetData>
    <row r="1" spans="1:11" ht="18" x14ac:dyDescent="0.25">
      <c r="A1" s="1" t="s">
        <v>50</v>
      </c>
      <c r="I1" s="45" t="s">
        <v>54</v>
      </c>
      <c r="J1" s="45"/>
    </row>
    <row r="2" spans="1:11" x14ac:dyDescent="0.2">
      <c r="A2" s="2" t="s">
        <v>93</v>
      </c>
    </row>
    <row r="3" spans="1:11" x14ac:dyDescent="0.2">
      <c r="A3" s="2" t="s">
        <v>22</v>
      </c>
      <c r="C3" s="43" t="s">
        <v>51</v>
      </c>
      <c r="G3" s="2"/>
    </row>
    <row r="4" spans="1:11" x14ac:dyDescent="0.2">
      <c r="D4" s="44"/>
    </row>
    <row r="5" spans="1:11" ht="21" customHeight="1" x14ac:dyDescent="0.25">
      <c r="A5" s="46" t="s">
        <v>52</v>
      </c>
      <c r="B5" s="46"/>
      <c r="C5" s="46"/>
      <c r="D5" s="46"/>
      <c r="E5" s="58" t="s">
        <v>110</v>
      </c>
      <c r="F5" s="58"/>
      <c r="G5" s="58"/>
      <c r="H5" s="58"/>
      <c r="I5" s="58"/>
      <c r="J5" s="50"/>
      <c r="K5" s="27"/>
    </row>
    <row r="6" spans="1:11" ht="12.95" customHeight="1" x14ac:dyDescent="0.25">
      <c r="C6" s="4"/>
    </row>
    <row r="7" spans="1:11" s="6" customFormat="1" ht="28.5" customHeight="1" thickBot="1" x14ac:dyDescent="0.25">
      <c r="A7" s="5" t="s">
        <v>53</v>
      </c>
      <c r="B7" s="5"/>
      <c r="C7" s="7"/>
      <c r="D7" s="5"/>
      <c r="E7" s="8"/>
      <c r="F7" s="55"/>
      <c r="G7" s="9"/>
      <c r="H7" s="9"/>
      <c r="K7" s="28"/>
    </row>
    <row r="8" spans="1:11" s="6" customFormat="1" ht="20.25" customHeight="1" thickBot="1" x14ac:dyDescent="0.25">
      <c r="A8" s="10"/>
      <c r="B8" s="10"/>
      <c r="D8" s="10"/>
      <c r="E8" s="11"/>
      <c r="F8" s="56"/>
      <c r="G8" s="11"/>
      <c r="H8" s="47" t="s">
        <v>107</v>
      </c>
      <c r="I8" s="29">
        <v>0</v>
      </c>
      <c r="J8" s="51"/>
      <c r="K8" s="28"/>
    </row>
    <row r="9" spans="1:11" s="6" customFormat="1" ht="20.25" customHeight="1" thickBot="1" x14ac:dyDescent="0.25">
      <c r="A9" s="10"/>
      <c r="B9" s="10"/>
      <c r="D9" s="10"/>
      <c r="E9" s="11"/>
      <c r="F9" s="56"/>
      <c r="G9" s="11"/>
      <c r="H9" s="47" t="s">
        <v>106</v>
      </c>
      <c r="I9" s="29">
        <v>0</v>
      </c>
      <c r="J9" s="51"/>
      <c r="K9" s="28"/>
    </row>
    <row r="10" spans="1:11" ht="12.75" customHeight="1" x14ac:dyDescent="0.2">
      <c r="A10" s="61"/>
      <c r="B10" s="62"/>
      <c r="C10" s="59" t="s">
        <v>11</v>
      </c>
      <c r="D10" s="59" t="s">
        <v>4</v>
      </c>
      <c r="E10" s="59" t="s">
        <v>5</v>
      </c>
      <c r="F10" s="65"/>
      <c r="G10" s="12" t="s">
        <v>8</v>
      </c>
      <c r="H10" s="65"/>
      <c r="I10" s="13" t="s">
        <v>12</v>
      </c>
      <c r="J10" s="52"/>
    </row>
    <row r="11" spans="1:11" ht="12.75" customHeight="1" thickBot="1" x14ac:dyDescent="0.25">
      <c r="A11" s="63"/>
      <c r="B11" s="64"/>
      <c r="C11" s="60"/>
      <c r="D11" s="60"/>
      <c r="E11" s="60"/>
      <c r="F11" s="66"/>
      <c r="G11" s="14" t="s">
        <v>10</v>
      </c>
      <c r="H11" s="66"/>
      <c r="I11" s="15" t="s">
        <v>10</v>
      </c>
      <c r="J11" s="52"/>
    </row>
    <row r="12" spans="1:11" s="67" customFormat="1" ht="11.25" customHeight="1" x14ac:dyDescent="0.2">
      <c r="A12" s="2"/>
      <c r="B12" s="2"/>
      <c r="C12" s="3"/>
      <c r="D12" s="2"/>
      <c r="E12" s="3"/>
      <c r="F12" s="20"/>
      <c r="G12" s="20"/>
      <c r="H12" s="36"/>
      <c r="I12" s="2"/>
      <c r="K12" s="26"/>
    </row>
    <row r="13" spans="1:11" s="67" customFormat="1" ht="13.5" customHeight="1" x14ac:dyDescent="0.2">
      <c r="A13" s="16" t="s">
        <v>81</v>
      </c>
      <c r="B13" s="16"/>
      <c r="C13" s="17"/>
      <c r="D13" s="16"/>
      <c r="E13" s="22"/>
      <c r="F13" s="52"/>
      <c r="G13" s="20"/>
      <c r="H13" s="37"/>
      <c r="I13" s="23"/>
      <c r="J13" s="68"/>
      <c r="K13" s="26"/>
    </row>
    <row r="14" spans="1:11" s="67" customFormat="1" ht="13.5" customHeight="1" x14ac:dyDescent="0.2">
      <c r="A14" s="25" t="s">
        <v>23</v>
      </c>
      <c r="B14" s="16"/>
      <c r="C14" s="17"/>
      <c r="D14" s="16"/>
      <c r="E14" s="53"/>
      <c r="F14" s="52"/>
      <c r="G14" s="20"/>
      <c r="H14" s="37"/>
      <c r="I14" s="23"/>
      <c r="J14" s="68"/>
      <c r="K14" s="26"/>
    </row>
    <row r="15" spans="1:11" s="67" customFormat="1" ht="13.5" customHeight="1" x14ac:dyDescent="0.2">
      <c r="A15" s="2"/>
      <c r="B15" s="16"/>
      <c r="C15" s="3">
        <v>2360002</v>
      </c>
      <c r="D15" s="3" t="s">
        <v>3</v>
      </c>
      <c r="E15" s="18" t="s">
        <v>37</v>
      </c>
      <c r="F15" s="20"/>
      <c r="G15" s="20">
        <v>4.88</v>
      </c>
      <c r="H15" s="35"/>
      <c r="I15" s="21" t="str">
        <f t="shared" ref="I15:I28" si="0">IF($I$9&gt;0,G15*(100%-$I$9),CLEAN("  "))</f>
        <v xml:space="preserve">  </v>
      </c>
      <c r="J15" s="69"/>
      <c r="K15" s="26"/>
    </row>
    <row r="16" spans="1:11" s="67" customFormat="1" ht="13.5" customHeight="1" x14ac:dyDescent="0.2">
      <c r="A16" s="2"/>
      <c r="B16" s="16"/>
      <c r="C16" s="3">
        <v>2360003</v>
      </c>
      <c r="D16" s="3" t="s">
        <v>2</v>
      </c>
      <c r="E16" s="18" t="s">
        <v>26</v>
      </c>
      <c r="F16" s="20"/>
      <c r="G16" s="20">
        <v>7.13</v>
      </c>
      <c r="H16" s="35"/>
      <c r="I16" s="21" t="str">
        <f t="shared" si="0"/>
        <v xml:space="preserve">  </v>
      </c>
      <c r="J16" s="69"/>
      <c r="K16" s="26"/>
    </row>
    <row r="17" spans="1:11" s="67" customFormat="1" ht="13.5" customHeight="1" x14ac:dyDescent="0.2">
      <c r="A17" s="16"/>
      <c r="B17" s="16"/>
      <c r="C17" s="3">
        <v>2360012</v>
      </c>
      <c r="D17" s="3" t="s">
        <v>1</v>
      </c>
      <c r="E17" s="18" t="s">
        <v>39</v>
      </c>
      <c r="F17" s="20"/>
      <c r="G17" s="20">
        <v>10.78</v>
      </c>
      <c r="H17" s="35"/>
      <c r="I17" s="21" t="str">
        <f t="shared" si="0"/>
        <v xml:space="preserve">  </v>
      </c>
      <c r="J17" s="69"/>
      <c r="K17" s="26"/>
    </row>
    <row r="18" spans="1:11" s="67" customFormat="1" ht="13.5" customHeight="1" x14ac:dyDescent="0.2">
      <c r="A18" s="16"/>
      <c r="B18" s="16"/>
      <c r="C18" s="3"/>
      <c r="D18" s="3"/>
      <c r="E18" s="18"/>
      <c r="F18" s="20"/>
      <c r="G18" s="20"/>
      <c r="H18" s="35"/>
      <c r="I18" s="21"/>
      <c r="J18" s="69"/>
      <c r="K18" s="26"/>
    </row>
    <row r="19" spans="1:11" s="67" customFormat="1" ht="13.5" customHeight="1" x14ac:dyDescent="0.2">
      <c r="A19" s="16"/>
      <c r="B19" s="16"/>
      <c r="C19" s="3">
        <v>2310051</v>
      </c>
      <c r="D19" s="3" t="s">
        <v>77</v>
      </c>
      <c r="E19" s="18" t="s">
        <v>37</v>
      </c>
      <c r="F19" s="20"/>
      <c r="G19" s="20">
        <v>6.9187958512522139</v>
      </c>
      <c r="H19" s="35"/>
      <c r="I19" s="21" t="str">
        <f t="shared" si="0"/>
        <v xml:space="preserve">  </v>
      </c>
      <c r="J19" s="69"/>
      <c r="K19" s="26"/>
    </row>
    <row r="20" spans="1:11" s="67" customFormat="1" ht="13.5" customHeight="1" x14ac:dyDescent="0.2">
      <c r="A20" s="16"/>
      <c r="B20" s="16"/>
      <c r="C20" s="3">
        <v>2310049</v>
      </c>
      <c r="D20" s="3" t="s">
        <v>78</v>
      </c>
      <c r="E20" s="3">
        <v>25</v>
      </c>
      <c r="F20" s="20"/>
      <c r="G20" s="20">
        <v>4.6399999999999997</v>
      </c>
      <c r="H20" s="35"/>
      <c r="I20" s="21" t="str">
        <f t="shared" si="0"/>
        <v xml:space="preserve">  </v>
      </c>
      <c r="J20" s="69"/>
      <c r="K20" s="26"/>
    </row>
    <row r="21" spans="1:11" s="67" customFormat="1" ht="13.5" customHeight="1" x14ac:dyDescent="0.2">
      <c r="A21" s="16"/>
      <c r="B21" s="16"/>
      <c r="C21" s="3">
        <v>2360017</v>
      </c>
      <c r="D21" s="3" t="s">
        <v>79</v>
      </c>
      <c r="E21" s="3">
        <v>25</v>
      </c>
      <c r="F21" s="20"/>
      <c r="G21" s="20">
        <v>4.92</v>
      </c>
      <c r="H21" s="35"/>
      <c r="I21" s="21" t="str">
        <f t="shared" si="0"/>
        <v xml:space="preserve">  </v>
      </c>
      <c r="J21" s="69"/>
      <c r="K21" s="26"/>
    </row>
    <row r="22" spans="1:11" s="67" customFormat="1" ht="13.5" customHeight="1" x14ac:dyDescent="0.2">
      <c r="A22" s="2"/>
      <c r="B22" s="16"/>
      <c r="C22" s="3">
        <v>2360016</v>
      </c>
      <c r="D22" s="3" t="s">
        <v>2</v>
      </c>
      <c r="E22" s="3">
        <v>15</v>
      </c>
      <c r="F22" s="20"/>
      <c r="G22" s="20">
        <v>7.27</v>
      </c>
      <c r="H22" s="35"/>
      <c r="I22" s="21" t="str">
        <f t="shared" si="0"/>
        <v xml:space="preserve">  </v>
      </c>
      <c r="J22" s="69"/>
      <c r="K22" s="26"/>
    </row>
    <row r="23" spans="1:11" s="67" customFormat="1" ht="13.5" customHeight="1" x14ac:dyDescent="0.2">
      <c r="A23" s="2"/>
      <c r="B23" s="16"/>
      <c r="C23" s="3">
        <v>2360013</v>
      </c>
      <c r="D23" s="3" t="s">
        <v>80</v>
      </c>
      <c r="E23" s="3">
        <v>12</v>
      </c>
      <c r="F23" s="20"/>
      <c r="G23" s="20">
        <v>10.76</v>
      </c>
      <c r="H23" s="35"/>
      <c r="I23" s="21" t="str">
        <f t="shared" si="0"/>
        <v xml:space="preserve">  </v>
      </c>
      <c r="J23" s="69"/>
      <c r="K23" s="26"/>
    </row>
    <row r="24" spans="1:11" s="67" customFormat="1" ht="13.5" customHeight="1" x14ac:dyDescent="0.2">
      <c r="A24" s="2"/>
      <c r="B24" s="16"/>
      <c r="C24" s="3">
        <v>2360021</v>
      </c>
      <c r="D24" s="3" t="s">
        <v>6</v>
      </c>
      <c r="E24" s="18" t="s">
        <v>16</v>
      </c>
      <c r="F24" s="20"/>
      <c r="G24" s="20">
        <v>17.66</v>
      </c>
      <c r="H24" s="35"/>
      <c r="I24" s="21" t="str">
        <f t="shared" si="0"/>
        <v xml:space="preserve">  </v>
      </c>
      <c r="J24" s="69"/>
      <c r="K24" s="26"/>
    </row>
    <row r="25" spans="1:11" s="67" customFormat="1" ht="13.5" customHeight="1" x14ac:dyDescent="0.2">
      <c r="A25" s="2"/>
      <c r="B25" s="16"/>
      <c r="C25" s="3">
        <v>2360027</v>
      </c>
      <c r="D25" s="3" t="s">
        <v>7</v>
      </c>
      <c r="E25" s="18" t="s">
        <v>15</v>
      </c>
      <c r="F25" s="20"/>
      <c r="G25" s="20">
        <v>24.67</v>
      </c>
      <c r="H25" s="35"/>
      <c r="I25" s="21" t="str">
        <f t="shared" si="0"/>
        <v xml:space="preserve">  </v>
      </c>
      <c r="J25" s="69"/>
      <c r="K25" s="26"/>
    </row>
    <row r="26" spans="1:11" s="67" customFormat="1" ht="13.5" customHeight="1" x14ac:dyDescent="0.2">
      <c r="A26" s="2"/>
      <c r="B26" s="16"/>
      <c r="C26" s="3">
        <v>2360018</v>
      </c>
      <c r="D26" s="3" t="s">
        <v>0</v>
      </c>
      <c r="E26" s="18" t="s">
        <v>18</v>
      </c>
      <c r="F26" s="20"/>
      <c r="G26" s="20">
        <v>39.880000000000003</v>
      </c>
      <c r="H26" s="35"/>
      <c r="I26" s="21" t="str">
        <f t="shared" si="0"/>
        <v xml:space="preserve">  </v>
      </c>
      <c r="J26" s="69"/>
      <c r="K26" s="26"/>
    </row>
    <row r="27" spans="1:11" s="67" customFormat="1" ht="13.5" customHeight="1" x14ac:dyDescent="0.2">
      <c r="A27" s="2"/>
      <c r="B27" s="16"/>
      <c r="C27" s="3">
        <v>2310047</v>
      </c>
      <c r="D27" s="3" t="s">
        <v>25</v>
      </c>
      <c r="E27" s="18" t="s">
        <v>62</v>
      </c>
      <c r="F27" s="20"/>
      <c r="G27" s="20">
        <v>108.77118644067797</v>
      </c>
      <c r="H27" s="35"/>
      <c r="I27" s="21" t="str">
        <f t="shared" si="0"/>
        <v xml:space="preserve">  </v>
      </c>
      <c r="J27" s="69"/>
      <c r="K27" s="26"/>
    </row>
    <row r="28" spans="1:11" s="67" customFormat="1" ht="13.5" customHeight="1" x14ac:dyDescent="0.2">
      <c r="A28" s="2"/>
      <c r="B28" s="16"/>
      <c r="C28" s="3">
        <v>2310040</v>
      </c>
      <c r="D28" s="3" t="s">
        <v>44</v>
      </c>
      <c r="E28" s="18" t="s">
        <v>62</v>
      </c>
      <c r="F28" s="20"/>
      <c r="G28" s="42">
        <v>194.82</v>
      </c>
      <c r="H28" s="2"/>
      <c r="I28" s="21" t="str">
        <f t="shared" si="0"/>
        <v xml:space="preserve">  </v>
      </c>
      <c r="J28" s="69"/>
      <c r="K28" s="26"/>
    </row>
    <row r="29" spans="1:11" s="67" customFormat="1" ht="14.25" customHeight="1" x14ac:dyDescent="0.2">
      <c r="A29" s="2"/>
      <c r="B29" s="16"/>
      <c r="C29" s="17"/>
      <c r="D29" s="16"/>
      <c r="E29" s="18"/>
      <c r="F29" s="20"/>
      <c r="G29" s="34"/>
      <c r="H29" s="38"/>
      <c r="I29" s="21"/>
      <c r="J29" s="69"/>
      <c r="K29" s="26"/>
    </row>
    <row r="30" spans="1:11" s="67" customFormat="1" ht="13.5" customHeight="1" x14ac:dyDescent="0.2">
      <c r="A30" s="16" t="s">
        <v>82</v>
      </c>
      <c r="B30" s="16"/>
      <c r="C30" s="17"/>
      <c r="D30" s="16"/>
      <c r="E30" s="19"/>
      <c r="F30" s="20"/>
      <c r="G30" s="20"/>
      <c r="H30" s="35"/>
      <c r="I30" s="21"/>
      <c r="J30" s="69"/>
      <c r="K30" s="26"/>
    </row>
    <row r="31" spans="1:11" s="67" customFormat="1" ht="13.5" customHeight="1" x14ac:dyDescent="0.2">
      <c r="A31" s="2" t="s">
        <v>23</v>
      </c>
      <c r="B31" s="16"/>
      <c r="C31" s="17"/>
      <c r="D31" s="16"/>
      <c r="E31" s="19"/>
      <c r="F31" s="20"/>
      <c r="G31" s="20"/>
      <c r="H31" s="35"/>
      <c r="I31" s="21"/>
      <c r="J31" s="69"/>
      <c r="K31" s="26"/>
    </row>
    <row r="32" spans="1:11" s="67" customFormat="1" ht="13.5" customHeight="1" x14ac:dyDescent="0.2">
      <c r="A32" s="2"/>
      <c r="B32" s="16"/>
      <c r="C32" s="3">
        <v>2360001</v>
      </c>
      <c r="D32" s="3" t="s">
        <v>3</v>
      </c>
      <c r="E32" s="18" t="s">
        <v>37</v>
      </c>
      <c r="F32" s="20"/>
      <c r="G32" s="20">
        <v>5.58</v>
      </c>
      <c r="H32" s="35"/>
      <c r="I32" s="21" t="str">
        <f t="shared" ref="I32:I41" si="1">IF($I$9&gt;0,G32*(100%-$I$9),CLEAN("  "))</f>
        <v xml:space="preserve">  </v>
      </c>
      <c r="J32" s="69"/>
      <c r="K32" s="26"/>
    </row>
    <row r="33" spans="1:11" s="67" customFormat="1" ht="13.5" customHeight="1" x14ac:dyDescent="0.2">
      <c r="A33" s="16"/>
      <c r="B33" s="16"/>
      <c r="C33" s="3">
        <v>2360006</v>
      </c>
      <c r="D33" s="3" t="s">
        <v>2</v>
      </c>
      <c r="E33" s="18" t="s">
        <v>26</v>
      </c>
      <c r="F33" s="20"/>
      <c r="G33" s="20">
        <v>7.93</v>
      </c>
      <c r="H33" s="35"/>
      <c r="I33" s="21" t="str">
        <f t="shared" si="1"/>
        <v xml:space="preserve">  </v>
      </c>
      <c r="J33" s="69"/>
      <c r="K33" s="26"/>
    </row>
    <row r="34" spans="1:11" s="67" customFormat="1" ht="13.5" customHeight="1" x14ac:dyDescent="0.2">
      <c r="A34" s="16"/>
      <c r="B34" s="16"/>
      <c r="C34" s="3">
        <v>2360011</v>
      </c>
      <c r="D34" s="3" t="s">
        <v>1</v>
      </c>
      <c r="E34" s="18" t="s">
        <v>39</v>
      </c>
      <c r="F34" s="20"/>
      <c r="G34" s="20">
        <v>12</v>
      </c>
      <c r="H34" s="35"/>
      <c r="I34" s="21" t="str">
        <f t="shared" si="1"/>
        <v xml:space="preserve">  </v>
      </c>
      <c r="J34" s="69"/>
      <c r="K34" s="26"/>
    </row>
    <row r="35" spans="1:11" s="67" customFormat="1" ht="13.5" customHeight="1" x14ac:dyDescent="0.2">
      <c r="A35" s="16"/>
      <c r="B35" s="16"/>
      <c r="C35" s="3"/>
      <c r="D35" s="3"/>
      <c r="E35" s="18"/>
      <c r="F35" s="20"/>
      <c r="G35" s="20"/>
      <c r="H35" s="35"/>
      <c r="I35" s="21"/>
      <c r="J35" s="69"/>
      <c r="K35" s="26"/>
    </row>
    <row r="36" spans="1:11" s="67" customFormat="1" ht="13.5" customHeight="1" x14ac:dyDescent="0.2">
      <c r="A36" s="16"/>
      <c r="B36" s="16"/>
      <c r="C36" s="3">
        <v>2360028</v>
      </c>
      <c r="D36" s="3" t="s">
        <v>79</v>
      </c>
      <c r="E36" s="18" t="s">
        <v>37</v>
      </c>
      <c r="F36" s="20"/>
      <c r="G36" s="20">
        <v>5.72</v>
      </c>
      <c r="H36" s="35"/>
      <c r="I36" s="21" t="str">
        <f t="shared" si="1"/>
        <v xml:space="preserve">  </v>
      </c>
      <c r="J36" s="69"/>
      <c r="K36" s="26"/>
    </row>
    <row r="37" spans="1:11" s="67" customFormat="1" ht="13.5" customHeight="1" x14ac:dyDescent="0.2">
      <c r="A37" s="16"/>
      <c r="B37" s="16"/>
      <c r="C37" s="3">
        <v>2360030</v>
      </c>
      <c r="D37" s="3" t="s">
        <v>2</v>
      </c>
      <c r="E37" s="18" t="s">
        <v>26</v>
      </c>
      <c r="F37" s="20"/>
      <c r="G37" s="20">
        <v>7.98</v>
      </c>
      <c r="H37" s="35"/>
      <c r="I37" s="21" t="str">
        <f t="shared" si="1"/>
        <v xml:space="preserve">  </v>
      </c>
      <c r="J37" s="69"/>
      <c r="K37" s="26"/>
    </row>
    <row r="38" spans="1:11" s="67" customFormat="1" ht="13.5" customHeight="1" x14ac:dyDescent="0.2">
      <c r="A38" s="2"/>
      <c r="B38" s="16"/>
      <c r="C38" s="3">
        <v>2360024</v>
      </c>
      <c r="D38" s="3" t="s">
        <v>80</v>
      </c>
      <c r="E38" s="18" t="s">
        <v>39</v>
      </c>
      <c r="F38" s="20"/>
      <c r="G38" s="20">
        <v>11.94</v>
      </c>
      <c r="H38" s="35"/>
      <c r="I38" s="21" t="str">
        <f t="shared" si="1"/>
        <v xml:space="preserve">  </v>
      </c>
      <c r="J38" s="69"/>
      <c r="K38" s="26"/>
    </row>
    <row r="39" spans="1:11" s="67" customFormat="1" ht="13.5" customHeight="1" x14ac:dyDescent="0.2">
      <c r="A39" s="2"/>
      <c r="B39" s="16"/>
      <c r="C39" s="3">
        <v>2360034</v>
      </c>
      <c r="D39" s="3" t="s">
        <v>6</v>
      </c>
      <c r="E39" s="18" t="s">
        <v>16</v>
      </c>
      <c r="F39" s="20"/>
      <c r="G39" s="20">
        <v>19.59</v>
      </c>
      <c r="H39" s="35"/>
      <c r="I39" s="21" t="str">
        <f t="shared" si="1"/>
        <v xml:space="preserve">  </v>
      </c>
      <c r="J39" s="69"/>
      <c r="K39" s="26"/>
    </row>
    <row r="40" spans="1:11" s="67" customFormat="1" ht="13.5" customHeight="1" x14ac:dyDescent="0.2">
      <c r="A40" s="2"/>
      <c r="B40" s="16"/>
      <c r="C40" s="3">
        <v>2360036</v>
      </c>
      <c r="D40" s="3" t="s">
        <v>7</v>
      </c>
      <c r="E40" s="18" t="s">
        <v>15</v>
      </c>
      <c r="F40" s="20"/>
      <c r="G40" s="20">
        <v>27.24</v>
      </c>
      <c r="H40" s="35"/>
      <c r="I40" s="21" t="str">
        <f t="shared" si="1"/>
        <v xml:space="preserve">  </v>
      </c>
      <c r="J40" s="69"/>
      <c r="K40" s="26"/>
    </row>
    <row r="41" spans="1:11" s="67" customFormat="1" ht="13.5" customHeight="1" x14ac:dyDescent="0.2">
      <c r="A41" s="2"/>
      <c r="B41" s="16"/>
      <c r="C41" s="3">
        <v>2360033</v>
      </c>
      <c r="D41" s="3" t="s">
        <v>0</v>
      </c>
      <c r="E41" s="18" t="s">
        <v>18</v>
      </c>
      <c r="F41" s="20"/>
      <c r="G41" s="20">
        <v>44.61</v>
      </c>
      <c r="H41" s="35"/>
      <c r="I41" s="21" t="str">
        <f t="shared" si="1"/>
        <v xml:space="preserve">  </v>
      </c>
      <c r="J41" s="69"/>
      <c r="K41" s="26"/>
    </row>
    <row r="42" spans="1:11" s="67" customFormat="1" ht="10.5" customHeight="1" x14ac:dyDescent="0.2">
      <c r="A42" s="16"/>
      <c r="B42" s="16"/>
      <c r="C42" s="17"/>
      <c r="D42" s="16"/>
      <c r="E42" s="18"/>
      <c r="F42" s="20"/>
      <c r="G42" s="20"/>
      <c r="H42" s="39"/>
      <c r="I42" s="21"/>
      <c r="J42" s="69"/>
      <c r="K42" s="26"/>
    </row>
    <row r="43" spans="1:11" s="67" customFormat="1" ht="13.5" customHeight="1" x14ac:dyDescent="0.2">
      <c r="A43" s="16" t="s">
        <v>75</v>
      </c>
      <c r="B43" s="16"/>
      <c r="C43" s="17"/>
      <c r="D43" s="16"/>
      <c r="E43" s="19"/>
      <c r="F43" s="20"/>
      <c r="G43" s="20"/>
      <c r="H43" s="35"/>
      <c r="I43" s="21"/>
      <c r="J43" s="69"/>
      <c r="K43" s="26"/>
    </row>
    <row r="44" spans="1:11" s="67" customFormat="1" ht="13.5" customHeight="1" x14ac:dyDescent="0.2">
      <c r="A44" s="16"/>
      <c r="B44" s="16"/>
      <c r="C44" s="3">
        <v>2360039</v>
      </c>
      <c r="D44" s="3" t="s">
        <v>3</v>
      </c>
      <c r="E44" s="18" t="s">
        <v>59</v>
      </c>
      <c r="F44" s="20"/>
      <c r="G44" s="20">
        <v>5.8</v>
      </c>
      <c r="H44" s="35"/>
      <c r="I44" s="21" t="str">
        <f>IF($I$9&gt;0,G44*(100%-$I$9),CLEAN("  "))</f>
        <v xml:space="preserve">  </v>
      </c>
      <c r="J44" s="69"/>
      <c r="K44" s="26"/>
    </row>
    <row r="45" spans="1:11" s="67" customFormat="1" ht="13.5" customHeight="1" x14ac:dyDescent="0.2">
      <c r="A45" s="16"/>
      <c r="B45" s="16"/>
      <c r="C45" s="3">
        <v>2360037</v>
      </c>
      <c r="D45" s="3" t="s">
        <v>2</v>
      </c>
      <c r="E45" s="18" t="s">
        <v>60</v>
      </c>
      <c r="F45" s="20"/>
      <c r="G45" s="20">
        <v>8.56</v>
      </c>
      <c r="H45" s="35"/>
      <c r="I45" s="21" t="str">
        <f>IF($I$9&gt;0,G45*(100%-$I$9),CLEAN("  "))</f>
        <v xml:space="preserve">  </v>
      </c>
      <c r="J45" s="69"/>
      <c r="K45" s="26"/>
    </row>
    <row r="46" spans="1:11" s="67" customFormat="1" ht="13.5" customHeight="1" x14ac:dyDescent="0.2">
      <c r="A46" s="16"/>
      <c r="B46" s="16"/>
      <c r="C46" s="3">
        <v>2360041</v>
      </c>
      <c r="D46" s="3" t="s">
        <v>1</v>
      </c>
      <c r="E46" s="18" t="s">
        <v>61</v>
      </c>
      <c r="F46" s="20"/>
      <c r="G46" s="20">
        <v>14.57</v>
      </c>
      <c r="H46" s="35"/>
      <c r="I46" s="21" t="str">
        <f>IF($I$9&gt;0,G46*(100%-$I$9),CLEAN("  "))</f>
        <v xml:space="preserve">  </v>
      </c>
      <c r="J46" s="69"/>
      <c r="K46" s="26"/>
    </row>
    <row r="47" spans="1:11" s="67" customFormat="1" ht="10.5" customHeight="1" x14ac:dyDescent="0.2">
      <c r="A47" s="16"/>
      <c r="B47" s="16"/>
      <c r="C47" s="3"/>
      <c r="D47" s="3"/>
      <c r="E47" s="18"/>
      <c r="F47" s="20"/>
      <c r="G47" s="20"/>
      <c r="H47" s="35"/>
      <c r="I47" s="21"/>
      <c r="J47" s="69"/>
      <c r="K47" s="26"/>
    </row>
    <row r="48" spans="1:11" s="67" customFormat="1" ht="13.5" customHeight="1" x14ac:dyDescent="0.2">
      <c r="A48" s="16" t="s">
        <v>76</v>
      </c>
      <c r="B48" s="16"/>
      <c r="C48" s="17"/>
      <c r="D48" s="16"/>
      <c r="E48" s="18"/>
      <c r="F48" s="20"/>
      <c r="G48" s="20"/>
      <c r="H48" s="39"/>
      <c r="I48" s="21"/>
      <c r="J48" s="69"/>
      <c r="K48" s="26"/>
    </row>
    <row r="49" spans="1:11" s="67" customFormat="1" ht="13.5" customHeight="1" x14ac:dyDescent="0.2">
      <c r="A49" s="16"/>
      <c r="B49" s="16"/>
      <c r="C49" s="17"/>
      <c r="D49" s="16"/>
      <c r="E49" s="18"/>
      <c r="F49" s="20"/>
      <c r="G49" s="20"/>
      <c r="H49" s="39"/>
      <c r="I49" s="21"/>
      <c r="J49" s="69"/>
      <c r="K49" s="26"/>
    </row>
    <row r="50" spans="1:11" s="67" customFormat="1" ht="13.5" customHeight="1" x14ac:dyDescent="0.2">
      <c r="A50" s="16"/>
      <c r="B50" s="16"/>
      <c r="C50" s="3">
        <v>2120003</v>
      </c>
      <c r="D50" s="3" t="s">
        <v>3</v>
      </c>
      <c r="E50" s="18" t="s">
        <v>40</v>
      </c>
      <c r="F50" s="20"/>
      <c r="G50" s="20">
        <v>7.56</v>
      </c>
      <c r="H50" s="35"/>
      <c r="I50" s="21" t="str">
        <f>IF($I$9&gt;0,G50*(100%-$I$9),CLEAN("  "))</f>
        <v xml:space="preserve">  </v>
      </c>
      <c r="J50" s="69"/>
      <c r="K50" s="26"/>
    </row>
    <row r="51" spans="1:11" s="67" customFormat="1" ht="13.5" customHeight="1" x14ac:dyDescent="0.2">
      <c r="A51" s="16"/>
      <c r="B51" s="16"/>
      <c r="C51" s="3">
        <v>2120001</v>
      </c>
      <c r="D51" s="3" t="s">
        <v>2</v>
      </c>
      <c r="E51" s="18" t="s">
        <v>9</v>
      </c>
      <c r="F51" s="20"/>
      <c r="G51" s="20">
        <v>11.33</v>
      </c>
      <c r="H51" s="35"/>
      <c r="I51" s="21" t="str">
        <f>IF($I$9&gt;0,G51*(100%-$I$9),CLEAN("  "))</f>
        <v xml:space="preserve">  </v>
      </c>
      <c r="J51" s="69"/>
      <c r="K51" s="26"/>
    </row>
    <row r="52" spans="1:11" s="67" customFormat="1" ht="13.5" customHeight="1" x14ac:dyDescent="0.2">
      <c r="A52" s="16"/>
      <c r="B52" s="16"/>
      <c r="C52" s="3">
        <v>2120002</v>
      </c>
      <c r="D52" s="3" t="s">
        <v>1</v>
      </c>
      <c r="E52" s="18" t="s">
        <v>16</v>
      </c>
      <c r="F52" s="20"/>
      <c r="G52" s="20">
        <v>17.510000000000002</v>
      </c>
      <c r="H52" s="35"/>
      <c r="I52" s="21" t="str">
        <f>IF($I$9&gt;0,G52*(100%-$I$9),CLEAN("  "))</f>
        <v xml:space="preserve">  </v>
      </c>
      <c r="J52" s="69"/>
      <c r="K52" s="26"/>
    </row>
    <row r="53" spans="1:11" s="67" customFormat="1" ht="13.5" customHeight="1" x14ac:dyDescent="0.2">
      <c r="A53" s="16"/>
      <c r="B53" s="16"/>
      <c r="C53" s="3">
        <v>2120004</v>
      </c>
      <c r="D53" s="3" t="s">
        <v>6</v>
      </c>
      <c r="E53" s="18" t="s">
        <v>63</v>
      </c>
      <c r="F53" s="20"/>
      <c r="G53" s="20">
        <v>27.64</v>
      </c>
      <c r="H53" s="35"/>
      <c r="I53" s="21" t="str">
        <f>IF($I$9&gt;0,G53*(100%-$I$9),CLEAN("  "))</f>
        <v xml:space="preserve">  </v>
      </c>
      <c r="J53" s="69"/>
      <c r="K53" s="26"/>
    </row>
    <row r="54" spans="1:11" s="67" customFormat="1" ht="13.5" customHeight="1" x14ac:dyDescent="0.2">
      <c r="A54" s="16"/>
      <c r="B54" s="16"/>
      <c r="C54" s="3"/>
      <c r="D54" s="3"/>
      <c r="E54" s="18"/>
      <c r="F54" s="20"/>
      <c r="G54" s="20"/>
      <c r="H54" s="35"/>
      <c r="I54" s="21"/>
      <c r="J54" s="69"/>
      <c r="K54" s="26"/>
    </row>
    <row r="55" spans="1:11" s="67" customFormat="1" ht="13.5" customHeight="1" x14ac:dyDescent="0.2">
      <c r="A55" s="32" t="s">
        <v>58</v>
      </c>
      <c r="B55" s="2"/>
      <c r="C55" s="25"/>
      <c r="D55" s="25"/>
      <c r="E55" s="30"/>
      <c r="F55" s="20"/>
      <c r="G55" s="20"/>
      <c r="H55" s="40"/>
      <c r="I55" s="21"/>
      <c r="J55" s="69"/>
      <c r="K55" s="26"/>
    </row>
    <row r="56" spans="1:11" s="67" customFormat="1" ht="13.5" customHeight="1" x14ac:dyDescent="0.2">
      <c r="A56" s="32" t="s">
        <v>48</v>
      </c>
      <c r="B56" s="32"/>
      <c r="C56" s="25"/>
      <c r="D56" s="25"/>
      <c r="E56" s="30"/>
      <c r="F56" s="20"/>
      <c r="G56" s="20"/>
      <c r="H56" s="40"/>
      <c r="I56" s="21"/>
      <c r="J56" s="69"/>
      <c r="K56" s="26"/>
    </row>
    <row r="57" spans="1:11" s="67" customFormat="1" ht="13.5" customHeight="1" x14ac:dyDescent="0.2">
      <c r="A57" s="32"/>
      <c r="B57" s="32"/>
      <c r="C57" s="25"/>
      <c r="D57" s="25"/>
      <c r="E57" s="30"/>
      <c r="F57" s="20"/>
      <c r="G57" s="20"/>
      <c r="H57" s="40"/>
      <c r="I57" s="21"/>
      <c r="J57" s="69"/>
      <c r="K57" s="26"/>
    </row>
    <row r="58" spans="1:11" s="67" customFormat="1" ht="13.5" customHeight="1" x14ac:dyDescent="0.2">
      <c r="A58" s="32"/>
      <c r="B58" s="32"/>
      <c r="C58" s="30">
        <v>2120043</v>
      </c>
      <c r="D58" s="30" t="s">
        <v>1</v>
      </c>
      <c r="E58" s="30">
        <v>20</v>
      </c>
      <c r="F58" s="20"/>
      <c r="G58" s="20">
        <v>30.06</v>
      </c>
      <c r="H58" s="40"/>
      <c r="I58" s="21" t="str">
        <f t="shared" ref="I58" si="2">IF($I$9&gt;0,G58*(100%-$I$9),CLEAN("  "))</f>
        <v xml:space="preserve">  </v>
      </c>
      <c r="J58" s="69"/>
      <c r="K58" s="26"/>
    </row>
    <row r="59" spans="1:11" s="67" customFormat="1" ht="12.75" customHeight="1" x14ac:dyDescent="0.2">
      <c r="A59" s="2"/>
      <c r="B59" s="2"/>
      <c r="C59" s="30">
        <v>2120042</v>
      </c>
      <c r="D59" s="30" t="s">
        <v>1</v>
      </c>
      <c r="E59" s="30">
        <v>20</v>
      </c>
      <c r="F59" s="20"/>
      <c r="G59" s="20">
        <v>30.06</v>
      </c>
      <c r="H59" s="40"/>
      <c r="I59" s="31" t="str">
        <f>IF($I$9&gt;0,G59*(100%-$I$9),CLEAN("  "))</f>
        <v xml:space="preserve">  </v>
      </c>
      <c r="J59" s="69"/>
      <c r="K59" s="26"/>
    </row>
    <row r="60" spans="1:11" s="67" customFormat="1" ht="12.75" customHeight="1" x14ac:dyDescent="0.2">
      <c r="A60" s="2"/>
      <c r="B60" s="32"/>
      <c r="C60" s="25"/>
      <c r="D60" s="25"/>
      <c r="E60" s="30"/>
      <c r="F60" s="20"/>
      <c r="G60" s="20"/>
      <c r="H60" s="40"/>
      <c r="I60" s="31"/>
      <c r="J60" s="69"/>
      <c r="K60" s="26"/>
    </row>
    <row r="61" spans="1:11" s="67" customFormat="1" x14ac:dyDescent="0.2">
      <c r="A61" s="25"/>
      <c r="B61" s="32"/>
      <c r="C61" s="30"/>
      <c r="D61" s="30"/>
      <c r="E61" s="33"/>
      <c r="F61" s="20"/>
      <c r="G61" s="20"/>
      <c r="H61" s="40"/>
      <c r="I61" s="31"/>
      <c r="J61" s="69"/>
      <c r="K61" s="26"/>
    </row>
    <row r="62" spans="1:11" s="67" customFormat="1" ht="13.5" customHeight="1" x14ac:dyDescent="0.2">
      <c r="A62" s="16" t="s">
        <v>21</v>
      </c>
      <c r="B62" s="16"/>
      <c r="C62" s="17"/>
      <c r="D62" s="16"/>
      <c r="E62" s="19"/>
      <c r="F62" s="20"/>
      <c r="G62" s="20"/>
      <c r="H62" s="35"/>
      <c r="I62" s="21"/>
      <c r="J62" s="69"/>
      <c r="K62" s="26"/>
    </row>
    <row r="63" spans="1:11" s="67" customFormat="1" ht="13.5" customHeight="1" x14ac:dyDescent="0.2">
      <c r="A63" s="16"/>
      <c r="B63" s="16"/>
      <c r="C63" s="17"/>
      <c r="D63" s="16"/>
      <c r="E63" s="19"/>
      <c r="F63" s="20"/>
      <c r="G63" s="20"/>
      <c r="H63" s="35"/>
      <c r="I63" s="21"/>
      <c r="J63" s="69"/>
      <c r="K63" s="26"/>
    </row>
    <row r="64" spans="1:11" s="67" customFormat="1" ht="13.5" customHeight="1" x14ac:dyDescent="0.2">
      <c r="A64" s="16"/>
      <c r="B64" s="16"/>
      <c r="C64" s="3">
        <v>6743</v>
      </c>
      <c r="D64" s="3" t="s">
        <v>3</v>
      </c>
      <c r="E64" s="18" t="s">
        <v>39</v>
      </c>
      <c r="F64" s="20"/>
      <c r="G64" s="20">
        <v>8.4499999999999993</v>
      </c>
      <c r="H64" s="35"/>
      <c r="I64" s="21" t="str">
        <f>IF($I$9&gt;0,G64*(100%-$I$9),CLEAN("  "))</f>
        <v xml:space="preserve">  </v>
      </c>
      <c r="J64" s="69"/>
      <c r="K64" s="26"/>
    </row>
    <row r="65" spans="1:11" s="67" customFormat="1" ht="13.5" customHeight="1" x14ac:dyDescent="0.2">
      <c r="A65" s="16"/>
      <c r="B65" s="16"/>
      <c r="C65" s="3">
        <v>2500008</v>
      </c>
      <c r="D65" s="3" t="s">
        <v>2</v>
      </c>
      <c r="E65" s="18" t="s">
        <v>43</v>
      </c>
      <c r="F65" s="20"/>
      <c r="G65" s="42">
        <v>12.28</v>
      </c>
      <c r="H65" s="35"/>
      <c r="I65" s="21" t="str">
        <f>IF($I$9&gt;0,G65*(100%-$I$9),CLEAN("  "))</f>
        <v xml:space="preserve">  </v>
      </c>
      <c r="J65" s="69"/>
      <c r="K65" s="26"/>
    </row>
    <row r="66" spans="1:11" s="67" customFormat="1" ht="13.5" customHeight="1" x14ac:dyDescent="0.2">
      <c r="A66" s="16"/>
      <c r="B66" s="16"/>
      <c r="C66" s="3"/>
      <c r="D66" s="3"/>
      <c r="E66" s="18"/>
      <c r="F66" s="20"/>
      <c r="G66" s="42"/>
      <c r="H66" s="35"/>
      <c r="I66" s="21"/>
      <c r="J66" s="69"/>
      <c r="K66" s="26"/>
    </row>
    <row r="67" spans="1:11" s="67" customFormat="1" ht="13.5" customHeight="1" x14ac:dyDescent="0.2">
      <c r="A67" s="16"/>
      <c r="B67" s="16"/>
      <c r="C67" s="3" t="s">
        <v>100</v>
      </c>
      <c r="D67" s="54" t="s">
        <v>102</v>
      </c>
      <c r="E67" s="18"/>
      <c r="F67" s="20"/>
      <c r="G67" s="42">
        <v>145</v>
      </c>
      <c r="H67" s="35"/>
      <c r="I67" s="21" t="str">
        <f t="shared" ref="I67:I82" si="3">IF($I$9&gt;0,G67*(100%-$I$9),CLEAN("  "))</f>
        <v xml:space="preserve">  </v>
      </c>
      <c r="J67" s="69"/>
      <c r="K67" s="26"/>
    </row>
    <row r="68" spans="1:11" s="67" customFormat="1" ht="13.5" customHeight="1" x14ac:dyDescent="0.2">
      <c r="A68" s="16"/>
      <c r="B68" s="16"/>
      <c r="C68" s="3" t="s">
        <v>101</v>
      </c>
      <c r="D68" s="54" t="s">
        <v>103</v>
      </c>
      <c r="E68" s="18"/>
      <c r="F68" s="20"/>
      <c r="G68" s="42">
        <v>181.89</v>
      </c>
      <c r="H68" s="35"/>
      <c r="I68" s="21" t="str">
        <f t="shared" si="3"/>
        <v xml:space="preserve">  </v>
      </c>
      <c r="J68" s="69"/>
      <c r="K68" s="26"/>
    </row>
    <row r="69" spans="1:11" s="67" customFormat="1" ht="13.5" customHeight="1" x14ac:dyDescent="0.2">
      <c r="A69" s="16"/>
      <c r="B69" s="16"/>
      <c r="C69" s="3" t="s">
        <v>105</v>
      </c>
      <c r="D69" s="54" t="s">
        <v>104</v>
      </c>
      <c r="E69" s="18"/>
      <c r="F69" s="20"/>
      <c r="G69" s="42">
        <v>145</v>
      </c>
      <c r="H69" s="35"/>
      <c r="I69" s="21" t="str">
        <f t="shared" si="3"/>
        <v xml:space="preserve">  </v>
      </c>
      <c r="J69" s="69"/>
      <c r="K69" s="26"/>
    </row>
    <row r="70" spans="1:11" s="67" customFormat="1" ht="13.5" customHeight="1" x14ac:dyDescent="0.2">
      <c r="A70" s="16"/>
      <c r="B70" s="16"/>
      <c r="C70" s="3"/>
      <c r="D70" s="3"/>
      <c r="E70" s="18"/>
      <c r="F70" s="20"/>
      <c r="G70" s="42"/>
      <c r="H70" s="35"/>
      <c r="I70" s="21"/>
      <c r="J70" s="69"/>
      <c r="K70" s="26"/>
    </row>
    <row r="71" spans="1:11" s="67" customFormat="1" ht="13.5" customHeight="1" x14ac:dyDescent="0.2">
      <c r="A71" s="16"/>
      <c r="B71" s="16"/>
      <c r="C71" s="3"/>
      <c r="D71" s="3"/>
      <c r="E71" s="18"/>
      <c r="F71" s="20"/>
      <c r="G71" s="42"/>
      <c r="H71" s="35"/>
      <c r="I71" s="21"/>
      <c r="J71" s="69"/>
      <c r="K71" s="26"/>
    </row>
    <row r="72" spans="1:11" s="67" customFormat="1" ht="13.5" customHeight="1" x14ac:dyDescent="0.2">
      <c r="A72" s="16" t="s">
        <v>94</v>
      </c>
      <c r="B72" s="16"/>
      <c r="C72" s="3"/>
      <c r="D72" s="3"/>
      <c r="E72" s="18"/>
      <c r="F72" s="20"/>
      <c r="G72" s="42"/>
      <c r="H72" s="35"/>
      <c r="I72" s="21"/>
      <c r="J72" s="69"/>
      <c r="K72" s="26"/>
    </row>
    <row r="73" spans="1:11" s="67" customFormat="1" ht="13.5" customHeight="1" x14ac:dyDescent="0.2">
      <c r="A73" s="16"/>
      <c r="B73" s="16"/>
      <c r="C73" s="3"/>
      <c r="D73" s="3"/>
      <c r="E73" s="18"/>
      <c r="F73" s="20"/>
      <c r="G73" s="42"/>
      <c r="H73" s="35"/>
      <c r="I73" s="21"/>
      <c r="J73" s="69"/>
      <c r="K73" s="26"/>
    </row>
    <row r="74" spans="1:11" s="67" customFormat="1" ht="13.5" customHeight="1" x14ac:dyDescent="0.2">
      <c r="A74" s="16"/>
      <c r="B74" s="16"/>
      <c r="C74" s="3">
        <v>2980002</v>
      </c>
      <c r="D74" s="3" t="s">
        <v>3</v>
      </c>
      <c r="E74" s="18" t="s">
        <v>26</v>
      </c>
      <c r="F74" s="20"/>
      <c r="G74" s="20">
        <v>8.7570621468926539</v>
      </c>
      <c r="H74" s="35"/>
      <c r="I74" s="21" t="str">
        <f t="shared" si="3"/>
        <v xml:space="preserve">  </v>
      </c>
      <c r="J74" s="69"/>
      <c r="K74" s="26"/>
    </row>
    <row r="75" spans="1:11" s="67" customFormat="1" ht="13.5" customHeight="1" x14ac:dyDescent="0.2">
      <c r="A75" s="16"/>
      <c r="B75" s="16"/>
      <c r="C75" s="3"/>
      <c r="D75" s="3"/>
      <c r="E75" s="18"/>
      <c r="F75" s="20"/>
      <c r="G75" s="42"/>
      <c r="H75" s="35"/>
      <c r="I75" s="21"/>
      <c r="J75" s="69"/>
      <c r="K75" s="26"/>
    </row>
    <row r="76" spans="1:11" s="67" customFormat="1" ht="13.5" customHeight="1" x14ac:dyDescent="0.2">
      <c r="A76" s="16"/>
      <c r="B76" s="16"/>
      <c r="C76" s="3"/>
      <c r="D76" s="3"/>
      <c r="E76" s="18"/>
      <c r="F76" s="20"/>
      <c r="G76" s="42"/>
      <c r="H76" s="35"/>
      <c r="I76" s="21"/>
      <c r="J76" s="69"/>
      <c r="K76" s="26"/>
    </row>
    <row r="77" spans="1:11" s="67" customFormat="1" ht="13.5" customHeight="1" x14ac:dyDescent="0.2">
      <c r="A77" s="16"/>
      <c r="B77" s="16"/>
      <c r="C77" s="3"/>
      <c r="D77" s="3"/>
      <c r="E77" s="18"/>
      <c r="F77" s="20"/>
      <c r="G77" s="42"/>
      <c r="H77" s="35"/>
      <c r="I77" s="21"/>
      <c r="J77" s="69"/>
      <c r="K77" s="26"/>
    </row>
    <row r="78" spans="1:11" s="67" customFormat="1" ht="13.5" customHeight="1" x14ac:dyDescent="0.2">
      <c r="A78" s="16" t="s">
        <v>95</v>
      </c>
      <c r="B78" s="16"/>
      <c r="C78" s="3"/>
      <c r="D78" s="3"/>
      <c r="E78" s="18"/>
      <c r="F78" s="20"/>
      <c r="G78" s="42"/>
      <c r="H78" s="35"/>
      <c r="I78" s="21"/>
      <c r="J78" s="69"/>
      <c r="K78" s="26"/>
    </row>
    <row r="79" spans="1:11" s="67" customFormat="1" ht="13.5" customHeight="1" x14ac:dyDescent="0.2">
      <c r="A79" s="16"/>
      <c r="B79" s="16"/>
      <c r="C79" s="3"/>
      <c r="D79" s="3"/>
      <c r="E79" s="18"/>
      <c r="F79" s="20"/>
      <c r="G79" s="42"/>
      <c r="H79" s="35"/>
      <c r="I79" s="21"/>
      <c r="J79" s="69"/>
      <c r="K79" s="26"/>
    </row>
    <row r="80" spans="1:11" s="67" customFormat="1" ht="13.5" customHeight="1" x14ac:dyDescent="0.2">
      <c r="A80" s="16"/>
      <c r="B80" s="16"/>
      <c r="C80" s="3">
        <v>2090001</v>
      </c>
      <c r="D80" s="3" t="s">
        <v>96</v>
      </c>
      <c r="E80" s="18" t="s">
        <v>65</v>
      </c>
      <c r="F80" s="20"/>
      <c r="G80" s="42">
        <v>7.35</v>
      </c>
      <c r="H80" s="35"/>
      <c r="I80" s="21" t="str">
        <f t="shared" si="3"/>
        <v xml:space="preserve">  </v>
      </c>
      <c r="J80" s="69"/>
      <c r="K80" s="26"/>
    </row>
    <row r="81" spans="1:11" s="67" customFormat="1" ht="13.5" customHeight="1" x14ac:dyDescent="0.2">
      <c r="A81" s="16"/>
      <c r="B81" s="16"/>
      <c r="C81" s="3">
        <v>2090003</v>
      </c>
      <c r="D81" s="3" t="s">
        <v>97</v>
      </c>
      <c r="E81" s="18" t="s">
        <v>99</v>
      </c>
      <c r="F81" s="20"/>
      <c r="G81" s="42">
        <v>9.35</v>
      </c>
      <c r="H81" s="35"/>
      <c r="I81" s="21" t="str">
        <f t="shared" si="3"/>
        <v xml:space="preserve">  </v>
      </c>
      <c r="J81" s="69"/>
      <c r="K81" s="26"/>
    </row>
    <row r="82" spans="1:11" s="67" customFormat="1" ht="13.5" customHeight="1" x14ac:dyDescent="0.2">
      <c r="A82" s="16"/>
      <c r="B82" s="16"/>
      <c r="C82" s="3">
        <v>2090002</v>
      </c>
      <c r="D82" s="3" t="s">
        <v>98</v>
      </c>
      <c r="E82" s="18" t="s">
        <v>40</v>
      </c>
      <c r="F82" s="20"/>
      <c r="G82" s="42">
        <v>10.35</v>
      </c>
      <c r="H82" s="35"/>
      <c r="I82" s="21" t="str">
        <f t="shared" si="3"/>
        <v xml:space="preserve">  </v>
      </c>
      <c r="J82" s="69"/>
      <c r="K82" s="26"/>
    </row>
    <row r="83" spans="1:11" s="67" customFormat="1" ht="13.5" customHeight="1" x14ac:dyDescent="0.2">
      <c r="A83" s="16"/>
      <c r="B83" s="16"/>
      <c r="C83" s="3"/>
      <c r="D83" s="3"/>
      <c r="E83" s="18"/>
      <c r="F83" s="20"/>
      <c r="G83" s="42"/>
      <c r="H83" s="35"/>
      <c r="I83" s="21"/>
      <c r="J83" s="69"/>
      <c r="K83" s="26"/>
    </row>
    <row r="84" spans="1:11" s="67" customFormat="1" ht="13.5" customHeight="1" x14ac:dyDescent="0.2">
      <c r="A84" s="16"/>
      <c r="B84" s="16"/>
      <c r="C84" s="3"/>
      <c r="D84" s="3"/>
      <c r="E84" s="18"/>
      <c r="F84" s="20"/>
      <c r="G84" s="42"/>
      <c r="H84" s="35"/>
      <c r="I84" s="21"/>
      <c r="J84" s="69"/>
      <c r="K84" s="26"/>
    </row>
    <row r="85" spans="1:11" s="67" customFormat="1" ht="12.75" customHeight="1" x14ac:dyDescent="0.2">
      <c r="A85" s="16" t="s">
        <v>38</v>
      </c>
      <c r="B85" s="16"/>
      <c r="C85" s="17"/>
      <c r="D85" s="16"/>
      <c r="E85" s="19"/>
      <c r="F85" s="20"/>
      <c r="G85" s="20"/>
      <c r="H85" s="35"/>
      <c r="I85" s="21"/>
      <c r="J85" s="69"/>
      <c r="K85" s="26"/>
    </row>
    <row r="86" spans="1:11" s="67" customFormat="1" ht="12.75" customHeight="1" x14ac:dyDescent="0.2">
      <c r="A86" s="2"/>
      <c r="B86" s="16"/>
      <c r="C86" s="3">
        <v>1920012</v>
      </c>
      <c r="D86" s="3" t="s">
        <v>3</v>
      </c>
      <c r="E86" s="3">
        <v>20</v>
      </c>
      <c r="F86" s="20"/>
      <c r="G86" s="20">
        <v>4.32</v>
      </c>
      <c r="H86" s="35"/>
      <c r="I86" s="57" t="str">
        <f>IF($I$8&gt;0,G86*(100%-$I$8),CLEAN("  "))</f>
        <v xml:space="preserve">  </v>
      </c>
      <c r="J86" s="69"/>
      <c r="K86" s="26"/>
    </row>
    <row r="87" spans="1:11" s="67" customFormat="1" ht="12.75" customHeight="1" x14ac:dyDescent="0.2">
      <c r="A87" s="16"/>
      <c r="B87" s="16"/>
      <c r="C87" s="3">
        <v>1920034</v>
      </c>
      <c r="D87" s="3" t="s">
        <v>2</v>
      </c>
      <c r="E87" s="3">
        <v>10</v>
      </c>
      <c r="F87" s="20"/>
      <c r="G87" s="20">
        <v>6.93</v>
      </c>
      <c r="H87" s="35"/>
      <c r="I87" s="57" t="str">
        <f t="shared" ref="I87:I92" si="4">IF($I$8&gt;0,G87*(100%-$I$8),CLEAN("  "))</f>
        <v xml:space="preserve">  </v>
      </c>
      <c r="J87" s="69"/>
      <c r="K87" s="26"/>
    </row>
    <row r="88" spans="1:11" s="67" customFormat="1" ht="12.75" customHeight="1" x14ac:dyDescent="0.2">
      <c r="A88" s="16"/>
      <c r="B88" s="16"/>
      <c r="C88" s="3">
        <v>1920100</v>
      </c>
      <c r="D88" s="3" t="s">
        <v>1</v>
      </c>
      <c r="E88" s="3">
        <v>8</v>
      </c>
      <c r="F88" s="20"/>
      <c r="G88" s="20">
        <v>11</v>
      </c>
      <c r="H88" s="35"/>
      <c r="I88" s="57" t="str">
        <f t="shared" si="4"/>
        <v xml:space="preserve">  </v>
      </c>
      <c r="J88" s="69"/>
      <c r="K88" s="26"/>
    </row>
    <row r="89" spans="1:11" s="67" customFormat="1" ht="12.75" customHeight="1" x14ac:dyDescent="0.2">
      <c r="A89" s="16"/>
      <c r="B89" s="16"/>
      <c r="C89" s="3">
        <v>1920114</v>
      </c>
      <c r="D89" s="3" t="s">
        <v>6</v>
      </c>
      <c r="E89" s="3">
        <v>5</v>
      </c>
      <c r="F89" s="20"/>
      <c r="G89" s="20">
        <v>17.07</v>
      </c>
      <c r="H89" s="35"/>
      <c r="I89" s="57" t="str">
        <f t="shared" si="4"/>
        <v xml:space="preserve">  </v>
      </c>
      <c r="J89" s="69"/>
      <c r="K89" s="26"/>
    </row>
    <row r="90" spans="1:11" s="67" customFormat="1" ht="12.75" customHeight="1" x14ac:dyDescent="0.2">
      <c r="A90" s="16"/>
      <c r="B90" s="16"/>
      <c r="C90" s="3">
        <v>1920112</v>
      </c>
      <c r="D90" s="3" t="s">
        <v>7</v>
      </c>
      <c r="E90" s="3">
        <v>2</v>
      </c>
      <c r="F90" s="20"/>
      <c r="G90" s="20">
        <v>23.02</v>
      </c>
      <c r="H90" s="35"/>
      <c r="I90" s="57" t="str">
        <f t="shared" si="4"/>
        <v xml:space="preserve">  </v>
      </c>
      <c r="J90" s="69"/>
      <c r="K90" s="26"/>
    </row>
    <row r="91" spans="1:11" s="67" customFormat="1" ht="12.95" customHeight="1" x14ac:dyDescent="0.2">
      <c r="A91" s="2"/>
      <c r="B91" s="16"/>
      <c r="C91" s="3">
        <v>1920200</v>
      </c>
      <c r="D91" s="3" t="s">
        <v>0</v>
      </c>
      <c r="E91" s="3">
        <v>2</v>
      </c>
      <c r="F91" s="20"/>
      <c r="G91" s="20">
        <v>37.78</v>
      </c>
      <c r="H91" s="35"/>
      <c r="I91" s="57" t="str">
        <f t="shared" si="4"/>
        <v xml:space="preserve">  </v>
      </c>
      <c r="J91" s="69"/>
      <c r="K91" s="26"/>
    </row>
    <row r="92" spans="1:11" s="67" customFormat="1" ht="12.95" customHeight="1" x14ac:dyDescent="0.2">
      <c r="A92" s="2"/>
      <c r="B92" s="16"/>
      <c r="C92" s="3">
        <v>1920212</v>
      </c>
      <c r="D92" s="3" t="s">
        <v>41</v>
      </c>
      <c r="E92" s="3">
        <v>1</v>
      </c>
      <c r="F92" s="20"/>
      <c r="G92" s="20">
        <v>67.599999999999994</v>
      </c>
      <c r="H92" s="35"/>
      <c r="I92" s="57" t="str">
        <f t="shared" si="4"/>
        <v xml:space="preserve">  </v>
      </c>
      <c r="J92" s="69"/>
      <c r="K92" s="26"/>
    </row>
    <row r="93" spans="1:11" s="67" customFormat="1" ht="12.95" customHeight="1" x14ac:dyDescent="0.2">
      <c r="A93" s="2"/>
      <c r="B93" s="16"/>
      <c r="C93" s="3"/>
      <c r="D93" s="3"/>
      <c r="E93" s="3"/>
      <c r="F93" s="20"/>
      <c r="G93" s="20"/>
      <c r="H93" s="35"/>
      <c r="I93" s="21"/>
      <c r="J93" s="69"/>
      <c r="K93" s="26"/>
    </row>
    <row r="94" spans="1:11" s="67" customFormat="1" ht="13.5" customHeight="1" x14ac:dyDescent="0.2">
      <c r="A94" s="16" t="s">
        <v>108</v>
      </c>
      <c r="B94" s="16"/>
      <c r="C94" s="17"/>
      <c r="D94" s="16"/>
      <c r="E94" s="19"/>
      <c r="F94" s="20"/>
      <c r="G94" s="20"/>
      <c r="H94" s="35"/>
      <c r="I94" s="21"/>
      <c r="J94" s="69"/>
      <c r="K94" s="26"/>
    </row>
    <row r="95" spans="1:11" s="67" customFormat="1" ht="13.5" customHeight="1" x14ac:dyDescent="0.2">
      <c r="A95" s="16"/>
      <c r="B95" s="16"/>
      <c r="C95" s="17"/>
      <c r="D95" s="16"/>
      <c r="E95" s="19"/>
      <c r="F95" s="20"/>
      <c r="G95" s="20"/>
      <c r="H95" s="35"/>
      <c r="I95" s="21"/>
      <c r="J95" s="69"/>
      <c r="K95" s="26"/>
    </row>
    <row r="96" spans="1:11" s="67" customFormat="1" ht="13.5" customHeight="1" x14ac:dyDescent="0.2">
      <c r="A96" s="2"/>
      <c r="B96" s="16"/>
      <c r="C96" s="3">
        <v>303104</v>
      </c>
      <c r="D96" s="3" t="s">
        <v>3</v>
      </c>
      <c r="E96" s="18" t="s">
        <v>16</v>
      </c>
      <c r="F96" s="20"/>
      <c r="G96" s="42">
        <v>5.44</v>
      </c>
      <c r="H96" s="35"/>
      <c r="I96" s="21" t="str">
        <f t="shared" ref="I96:I101" si="5">IF($I$9&gt;0,G96*(100%-$I$9),CLEAN("  "))</f>
        <v xml:space="preserve">  </v>
      </c>
      <c r="J96" s="69"/>
      <c r="K96" s="26"/>
    </row>
    <row r="97" spans="1:13" s="67" customFormat="1" ht="13.5" customHeight="1" x14ac:dyDescent="0.2">
      <c r="A97" s="16"/>
      <c r="B97" s="16"/>
      <c r="C97" s="3">
        <v>303105</v>
      </c>
      <c r="D97" s="3" t="s">
        <v>2</v>
      </c>
      <c r="E97" s="18" t="s">
        <v>16</v>
      </c>
      <c r="F97" s="20"/>
      <c r="G97" s="42">
        <v>8.34</v>
      </c>
      <c r="H97" s="35"/>
      <c r="I97" s="21" t="str">
        <f t="shared" si="5"/>
        <v xml:space="preserve">  </v>
      </c>
      <c r="J97" s="69"/>
      <c r="K97" s="26"/>
    </row>
    <row r="98" spans="1:13" s="67" customFormat="1" ht="13.5" customHeight="1" x14ac:dyDescent="0.2">
      <c r="A98" s="16"/>
      <c r="B98" s="16"/>
      <c r="C98" s="3">
        <v>303106</v>
      </c>
      <c r="D98" s="3" t="s">
        <v>1</v>
      </c>
      <c r="E98" s="18" t="s">
        <v>17</v>
      </c>
      <c r="F98" s="20"/>
      <c r="G98" s="42">
        <v>12.83</v>
      </c>
      <c r="H98" s="35"/>
      <c r="I98" s="21" t="str">
        <f t="shared" si="5"/>
        <v xml:space="preserve">  </v>
      </c>
      <c r="J98" s="69"/>
      <c r="K98" s="26"/>
    </row>
    <row r="99" spans="1:13" s="67" customFormat="1" ht="13.5" customHeight="1" x14ac:dyDescent="0.2">
      <c r="A99" s="16"/>
      <c r="B99" s="16"/>
      <c r="C99" s="3">
        <v>303107</v>
      </c>
      <c r="D99" s="3" t="s">
        <v>6</v>
      </c>
      <c r="E99" s="18" t="s">
        <v>15</v>
      </c>
      <c r="F99" s="20"/>
      <c r="G99" s="42">
        <v>20.59</v>
      </c>
      <c r="H99" s="35"/>
      <c r="I99" s="21" t="str">
        <f t="shared" si="5"/>
        <v xml:space="preserve">  </v>
      </c>
      <c r="J99" s="69"/>
      <c r="K99" s="26"/>
    </row>
    <row r="100" spans="1:13" s="67" customFormat="1" ht="13.5" customHeight="1" x14ac:dyDescent="0.2">
      <c r="A100" s="16"/>
      <c r="B100" s="16"/>
      <c r="C100" s="3">
        <v>303108</v>
      </c>
      <c r="D100" s="3" t="s">
        <v>7</v>
      </c>
      <c r="E100" s="18" t="s">
        <v>18</v>
      </c>
      <c r="F100" s="20"/>
      <c r="G100" s="42">
        <v>29.52</v>
      </c>
      <c r="H100" s="35"/>
      <c r="I100" s="21" t="str">
        <f t="shared" si="5"/>
        <v xml:space="preserve">  </v>
      </c>
      <c r="J100" s="69"/>
      <c r="K100" s="26"/>
    </row>
    <row r="101" spans="1:13" s="67" customFormat="1" ht="13.5" customHeight="1" x14ac:dyDescent="0.2">
      <c r="A101" s="2"/>
      <c r="B101" s="16"/>
      <c r="C101" s="3">
        <v>303109</v>
      </c>
      <c r="D101" s="3" t="s">
        <v>0</v>
      </c>
      <c r="E101" s="18" t="s">
        <v>18</v>
      </c>
      <c r="F101" s="20"/>
      <c r="G101" s="42">
        <v>45.76</v>
      </c>
      <c r="H101" s="35"/>
      <c r="I101" s="21" t="str">
        <f t="shared" si="5"/>
        <v xml:space="preserve">  </v>
      </c>
      <c r="J101" s="69"/>
      <c r="K101" s="26"/>
    </row>
    <row r="102" spans="1:13" s="67" customFormat="1" ht="13.5" customHeight="1" x14ac:dyDescent="0.2">
      <c r="A102" s="2"/>
      <c r="B102" s="16"/>
      <c r="C102" s="3"/>
      <c r="D102" s="3"/>
      <c r="E102" s="18"/>
      <c r="F102" s="20"/>
      <c r="G102" s="20"/>
      <c r="H102" s="35"/>
      <c r="I102" s="21"/>
      <c r="J102" s="69"/>
      <c r="K102" s="26"/>
    </row>
    <row r="103" spans="1:13" s="67" customFormat="1" ht="13.5" customHeight="1" x14ac:dyDescent="0.2">
      <c r="A103" s="16" t="s">
        <v>24</v>
      </c>
      <c r="B103" s="16"/>
      <c r="C103" s="17"/>
      <c r="D103" s="16"/>
      <c r="E103" s="22"/>
      <c r="F103" s="20"/>
      <c r="G103" s="20"/>
      <c r="H103" s="37"/>
      <c r="I103" s="23"/>
      <c r="J103" s="69"/>
      <c r="K103" s="26"/>
    </row>
    <row r="104" spans="1:13" s="67" customFormat="1" ht="13.5" customHeight="1" x14ac:dyDescent="0.2">
      <c r="A104" s="16"/>
      <c r="B104" s="16"/>
      <c r="C104" s="17"/>
      <c r="D104" s="16"/>
      <c r="E104" s="22"/>
      <c r="F104" s="20"/>
      <c r="G104" s="20"/>
      <c r="H104" s="37"/>
      <c r="I104" s="23"/>
      <c r="J104" s="69"/>
      <c r="K104" s="26"/>
    </row>
    <row r="105" spans="1:13" s="67" customFormat="1" ht="13.5" customHeight="1" x14ac:dyDescent="0.2">
      <c r="A105" s="2"/>
      <c r="B105" s="2"/>
      <c r="C105" s="3">
        <v>2940004</v>
      </c>
      <c r="D105" s="3" t="s">
        <v>20</v>
      </c>
      <c r="E105" s="3">
        <v>25</v>
      </c>
      <c r="F105" s="20"/>
      <c r="G105" s="42">
        <v>4.29</v>
      </c>
      <c r="H105" s="35"/>
      <c r="I105" s="21" t="str">
        <f>IF($I$9&gt;0,G105*(100%-$I$9),CLEAN("  "))</f>
        <v xml:space="preserve">  </v>
      </c>
      <c r="J105" s="69"/>
      <c r="K105" s="26"/>
    </row>
    <row r="106" spans="1:13" s="67" customFormat="1" ht="13.5" customHeight="1" x14ac:dyDescent="0.2">
      <c r="A106" s="2"/>
      <c r="B106" s="2"/>
      <c r="C106" s="3">
        <v>1260012</v>
      </c>
      <c r="D106" s="3" t="s">
        <v>20</v>
      </c>
      <c r="E106" s="3">
        <v>24</v>
      </c>
      <c r="F106" s="20"/>
      <c r="G106" s="20">
        <v>4.3</v>
      </c>
      <c r="H106" s="35"/>
      <c r="I106" s="21" t="str">
        <f>IF($I$9&gt;0,G106*(100%-$I$9),CLEAN("  "))</f>
        <v xml:space="preserve">  </v>
      </c>
      <c r="J106" s="69"/>
      <c r="K106" s="26"/>
    </row>
    <row r="107" spans="1:13" s="67" customFormat="1" ht="13.5" customHeight="1" x14ac:dyDescent="0.2">
      <c r="A107" s="2"/>
      <c r="B107" s="2"/>
      <c r="C107" s="3">
        <v>1250012</v>
      </c>
      <c r="D107" s="3" t="s">
        <v>45</v>
      </c>
      <c r="E107" s="3">
        <v>24</v>
      </c>
      <c r="F107" s="20"/>
      <c r="G107" s="20">
        <v>4.3</v>
      </c>
      <c r="H107" s="35"/>
      <c r="I107" s="21" t="str">
        <f>IF($I$9&gt;0,G107*(100%-$I$9),CLEAN("  "))</f>
        <v xml:space="preserve">  </v>
      </c>
      <c r="J107" s="69"/>
      <c r="K107" s="26"/>
    </row>
    <row r="108" spans="1:13" s="67" customFormat="1" ht="13.5" customHeight="1" x14ac:dyDescent="0.2">
      <c r="A108" s="2"/>
      <c r="B108" s="2"/>
      <c r="C108" s="54"/>
      <c r="D108" s="3"/>
      <c r="E108" s="3"/>
      <c r="F108" s="20"/>
      <c r="G108" s="20"/>
      <c r="H108" s="36"/>
      <c r="I108" s="21"/>
      <c r="J108" s="69"/>
      <c r="K108" s="26"/>
    </row>
    <row r="109" spans="1:13" s="67" customFormat="1" x14ac:dyDescent="0.2">
      <c r="A109" s="32" t="s">
        <v>42</v>
      </c>
      <c r="B109" s="32"/>
      <c r="C109" s="30"/>
      <c r="D109" s="30"/>
      <c r="E109" s="33"/>
      <c r="F109" s="20"/>
      <c r="G109" s="20"/>
      <c r="H109" s="40"/>
      <c r="I109" s="31"/>
      <c r="J109" s="69"/>
      <c r="K109" s="26"/>
    </row>
    <row r="110" spans="1:13" s="67" customFormat="1" x14ac:dyDescent="0.2">
      <c r="A110" s="32"/>
      <c r="B110" s="32"/>
      <c r="C110" s="30"/>
      <c r="D110" s="30"/>
      <c r="E110" s="33"/>
      <c r="F110" s="20"/>
      <c r="G110" s="20"/>
      <c r="H110" s="40"/>
      <c r="I110" s="31"/>
      <c r="J110" s="69"/>
      <c r="K110" s="26"/>
    </row>
    <row r="111" spans="1:13" s="67" customFormat="1" ht="13.5" customHeight="1" x14ac:dyDescent="0.2">
      <c r="A111" s="2"/>
      <c r="B111" s="2"/>
      <c r="C111" s="3">
        <v>3130002</v>
      </c>
      <c r="D111" s="30" t="s">
        <v>3</v>
      </c>
      <c r="E111" s="3">
        <v>14</v>
      </c>
      <c r="F111" s="20"/>
      <c r="G111" s="20">
        <v>81.352428393524278</v>
      </c>
      <c r="H111" s="35"/>
      <c r="I111" s="31" t="str">
        <f>IF($I$9&gt;0,G111*(100%-$I$9),CLEAN("  "))</f>
        <v xml:space="preserve">  </v>
      </c>
      <c r="J111" s="69"/>
      <c r="K111" s="26"/>
    </row>
    <row r="112" spans="1:13" s="67" customFormat="1" ht="13.5" customHeight="1" x14ac:dyDescent="0.2">
      <c r="A112" s="25"/>
      <c r="B112" s="25"/>
      <c r="C112" s="30">
        <v>3130006</v>
      </c>
      <c r="D112" s="30" t="s">
        <v>2</v>
      </c>
      <c r="E112" s="30">
        <v>14</v>
      </c>
      <c r="F112" s="20"/>
      <c r="G112" s="20">
        <v>81.719008264462786</v>
      </c>
      <c r="H112" s="40"/>
      <c r="I112" s="31" t="str">
        <f>IF($I$9&gt;0,G112*(100%-$I$9),CLEAN("  "))</f>
        <v xml:space="preserve">  </v>
      </c>
      <c r="J112" s="69"/>
      <c r="K112" s="26"/>
      <c r="L112" s="70"/>
      <c r="M112" s="70"/>
    </row>
    <row r="113" spans="1:13" s="67" customFormat="1" ht="13.5" customHeight="1" x14ac:dyDescent="0.2">
      <c r="A113" s="25"/>
      <c r="B113" s="25"/>
      <c r="C113" s="25"/>
      <c r="D113" s="25"/>
      <c r="E113" s="30"/>
      <c r="F113" s="20"/>
      <c r="G113" s="20"/>
      <c r="H113" s="40"/>
      <c r="I113" s="31"/>
      <c r="J113" s="69"/>
      <c r="K113" s="26"/>
      <c r="L113" s="70"/>
      <c r="M113" s="70"/>
    </row>
    <row r="114" spans="1:13" s="67" customFormat="1" ht="13.5" customHeight="1" x14ac:dyDescent="0.2">
      <c r="A114" s="32"/>
      <c r="B114" s="25"/>
      <c r="C114" s="25"/>
      <c r="D114" s="25"/>
      <c r="E114" s="30"/>
      <c r="F114" s="20"/>
      <c r="G114" s="20"/>
      <c r="H114" s="40"/>
      <c r="I114" s="31"/>
      <c r="J114" s="69"/>
      <c r="K114" s="26"/>
    </row>
    <row r="115" spans="1:13" s="67" customFormat="1" ht="12.75" customHeight="1" x14ac:dyDescent="0.2">
      <c r="A115" s="16" t="s">
        <v>85</v>
      </c>
      <c r="B115" s="16"/>
      <c r="C115" s="17"/>
      <c r="D115" s="16"/>
      <c r="E115" s="22"/>
      <c r="F115" s="20"/>
      <c r="G115" s="20"/>
      <c r="H115" s="37"/>
      <c r="I115" s="23"/>
      <c r="J115" s="69"/>
      <c r="K115" s="26"/>
    </row>
    <row r="116" spans="1:13" s="67" customFormat="1" ht="12.75" customHeight="1" x14ac:dyDescent="0.2">
      <c r="A116" s="16"/>
      <c r="B116" s="16"/>
      <c r="C116" s="17"/>
      <c r="D116" s="16"/>
      <c r="E116" s="22"/>
      <c r="F116" s="20"/>
      <c r="G116" s="20"/>
      <c r="H116" s="37"/>
      <c r="I116" s="23"/>
      <c r="J116" s="69"/>
      <c r="K116" s="26"/>
    </row>
    <row r="117" spans="1:13" s="67" customFormat="1" ht="12.75" customHeight="1" x14ac:dyDescent="0.2">
      <c r="A117" s="2"/>
      <c r="B117" s="16"/>
      <c r="C117" s="3">
        <v>2210001</v>
      </c>
      <c r="D117" s="3" t="s">
        <v>3</v>
      </c>
      <c r="E117" s="18" t="s">
        <v>64</v>
      </c>
      <c r="F117" s="20"/>
      <c r="G117" s="20">
        <v>6.8368644067796591</v>
      </c>
      <c r="H117" s="35"/>
      <c r="I117" s="21" t="str">
        <f>IF($I$9&gt;0,G117*(100%-$I$9),CLEAN("  "))</f>
        <v xml:space="preserve">  </v>
      </c>
      <c r="J117" s="69"/>
      <c r="K117" s="26"/>
    </row>
    <row r="118" spans="1:13" s="67" customFormat="1" ht="12.75" customHeight="1" x14ac:dyDescent="0.2">
      <c r="A118" s="2"/>
      <c r="B118" s="16"/>
      <c r="C118" s="3">
        <v>2210003</v>
      </c>
      <c r="D118" s="3" t="s">
        <v>2</v>
      </c>
      <c r="E118" s="18" t="s">
        <v>65</v>
      </c>
      <c r="F118" s="20"/>
      <c r="G118" s="20">
        <v>9.4046610169491522</v>
      </c>
      <c r="H118" s="35"/>
      <c r="I118" s="21" t="str">
        <f>IF($I$9&gt;0,G118*(100%-$I$9),CLEAN("  "))</f>
        <v xml:space="preserve">  </v>
      </c>
      <c r="J118" s="69"/>
      <c r="K118" s="26"/>
    </row>
    <row r="119" spans="1:13" s="67" customFormat="1" ht="12.75" customHeight="1" x14ac:dyDescent="0.2">
      <c r="A119" s="16"/>
      <c r="B119" s="16"/>
      <c r="C119" s="3">
        <v>2210007</v>
      </c>
      <c r="D119" s="3" t="s">
        <v>1</v>
      </c>
      <c r="E119" s="18" t="s">
        <v>66</v>
      </c>
      <c r="F119" s="20"/>
      <c r="G119" s="20">
        <v>13.970596029297969</v>
      </c>
      <c r="H119" s="35"/>
      <c r="I119" s="21" t="str">
        <f>IF($I$9&gt;0,G119*(100%-$I$9),CLEAN("  "))</f>
        <v xml:space="preserve">  </v>
      </c>
      <c r="J119" s="69"/>
      <c r="K119" s="26"/>
    </row>
    <row r="120" spans="1:13" s="67" customFormat="1" ht="12.75" customHeight="1" x14ac:dyDescent="0.2">
      <c r="A120" s="16"/>
      <c r="B120" s="16"/>
      <c r="C120" s="3">
        <v>2210010</v>
      </c>
      <c r="D120" s="3" t="s">
        <v>6</v>
      </c>
      <c r="E120" s="18" t="s">
        <v>67</v>
      </c>
      <c r="F120" s="20"/>
      <c r="G120" s="20">
        <v>23.427966101694913</v>
      </c>
      <c r="H120" s="35"/>
      <c r="I120" s="21" t="str">
        <f t="shared" ref="I120:I139" si="6">IF($I$9&gt;0,G120*(100%-$I$9),CLEAN("  "))</f>
        <v xml:space="preserve">  </v>
      </c>
      <c r="J120" s="69"/>
      <c r="K120" s="26"/>
    </row>
    <row r="121" spans="1:13" s="67" customFormat="1" ht="12.75" customHeight="1" x14ac:dyDescent="0.2">
      <c r="A121" s="16"/>
      <c r="B121" s="16"/>
      <c r="C121" s="3">
        <v>2210011</v>
      </c>
      <c r="D121" s="3" t="s">
        <v>83</v>
      </c>
      <c r="E121" s="18" t="s">
        <v>39</v>
      </c>
      <c r="F121" s="20"/>
      <c r="G121" s="20">
        <v>36.131355932203377</v>
      </c>
      <c r="H121" s="35"/>
      <c r="I121" s="21" t="str">
        <f t="shared" si="6"/>
        <v xml:space="preserve">  </v>
      </c>
      <c r="J121" s="69"/>
      <c r="K121" s="26"/>
    </row>
    <row r="122" spans="1:13" s="67" customFormat="1" ht="12.75" customHeight="1" x14ac:dyDescent="0.2">
      <c r="A122" s="16"/>
      <c r="B122" s="16"/>
      <c r="C122" s="3">
        <v>2210005</v>
      </c>
      <c r="D122" s="3" t="s">
        <v>0</v>
      </c>
      <c r="E122" s="18" t="s">
        <v>16</v>
      </c>
      <c r="F122" s="20"/>
      <c r="G122" s="20">
        <v>53.070918822479918</v>
      </c>
      <c r="H122" s="35"/>
      <c r="I122" s="21" t="str">
        <f t="shared" si="6"/>
        <v xml:space="preserve">  </v>
      </c>
      <c r="J122" s="69"/>
      <c r="K122" s="26"/>
    </row>
    <row r="123" spans="1:13" s="67" customFormat="1" ht="12.75" customHeight="1" x14ac:dyDescent="0.2">
      <c r="A123" s="16"/>
      <c r="B123" s="16"/>
      <c r="C123" s="18"/>
      <c r="D123" s="3"/>
      <c r="E123" s="18"/>
      <c r="F123" s="20"/>
      <c r="G123" s="20"/>
      <c r="H123" s="35"/>
      <c r="I123" s="21"/>
      <c r="J123" s="69"/>
      <c r="K123" s="26"/>
    </row>
    <row r="124" spans="1:13" s="67" customFormat="1" ht="12.75" customHeight="1" x14ac:dyDescent="0.2">
      <c r="A124" s="16"/>
      <c r="B124" s="16"/>
      <c r="C124" s="3">
        <v>2390013</v>
      </c>
      <c r="D124" s="3" t="s">
        <v>3</v>
      </c>
      <c r="E124" s="18" t="s">
        <v>64</v>
      </c>
      <c r="F124" s="20"/>
      <c r="G124" s="20">
        <v>10.149717514124292</v>
      </c>
      <c r="H124" s="35"/>
      <c r="I124" s="21" t="str">
        <f t="shared" si="6"/>
        <v xml:space="preserve">  </v>
      </c>
      <c r="J124" s="69"/>
      <c r="K124" s="26"/>
    </row>
    <row r="125" spans="1:13" s="67" customFormat="1" ht="12.75" customHeight="1" x14ac:dyDescent="0.2">
      <c r="A125" s="16"/>
      <c r="B125" s="16"/>
      <c r="C125" s="3">
        <v>2390014</v>
      </c>
      <c r="D125" s="3" t="s">
        <v>2</v>
      </c>
      <c r="E125" s="18" t="s">
        <v>65</v>
      </c>
      <c r="F125" s="20"/>
      <c r="G125" s="20">
        <v>11.274488223640764</v>
      </c>
      <c r="H125" s="35"/>
      <c r="I125" s="21" t="str">
        <f t="shared" si="6"/>
        <v xml:space="preserve">  </v>
      </c>
      <c r="J125" s="69"/>
      <c r="K125" s="26"/>
    </row>
    <row r="126" spans="1:13" s="67" customFormat="1" ht="12.75" customHeight="1" x14ac:dyDescent="0.2">
      <c r="A126" s="16"/>
      <c r="B126" s="16"/>
      <c r="C126" s="3">
        <v>2390015</v>
      </c>
      <c r="D126" s="3" t="s">
        <v>1</v>
      </c>
      <c r="E126" s="18" t="s">
        <v>66</v>
      </c>
      <c r="F126" s="20"/>
      <c r="G126" s="20">
        <v>17.743907580740363</v>
      </c>
      <c r="H126" s="35"/>
      <c r="I126" s="21" t="str">
        <f t="shared" si="6"/>
        <v xml:space="preserve">  </v>
      </c>
      <c r="J126" s="69"/>
      <c r="K126" s="26"/>
    </row>
    <row r="127" spans="1:13" s="67" customFormat="1" ht="12.75" customHeight="1" x14ac:dyDescent="0.2">
      <c r="A127" s="16"/>
      <c r="B127" s="16"/>
      <c r="C127" s="3">
        <v>2390018</v>
      </c>
      <c r="D127" s="3" t="s">
        <v>6</v>
      </c>
      <c r="E127" s="18" t="s">
        <v>67</v>
      </c>
      <c r="F127" s="20"/>
      <c r="G127" s="20">
        <v>26.652542372881353</v>
      </c>
      <c r="H127" s="35"/>
      <c r="I127" s="21" t="str">
        <f t="shared" si="6"/>
        <v xml:space="preserve">  </v>
      </c>
      <c r="J127" s="69"/>
      <c r="K127" s="26"/>
    </row>
    <row r="128" spans="1:13" s="67" customFormat="1" ht="12.75" customHeight="1" x14ac:dyDescent="0.2">
      <c r="A128" s="16"/>
      <c r="B128" s="16"/>
      <c r="C128" s="3">
        <v>2390017</v>
      </c>
      <c r="D128" s="3" t="s">
        <v>83</v>
      </c>
      <c r="E128" s="18" t="s">
        <v>39</v>
      </c>
      <c r="F128" s="20"/>
      <c r="G128" s="20">
        <v>38.409646681845004</v>
      </c>
      <c r="H128" s="35"/>
      <c r="I128" s="21" t="str">
        <f t="shared" si="6"/>
        <v xml:space="preserve">  </v>
      </c>
      <c r="J128" s="69"/>
      <c r="K128" s="26"/>
    </row>
    <row r="129" spans="1:11" s="67" customFormat="1" ht="12.75" customHeight="1" x14ac:dyDescent="0.2">
      <c r="A129" s="16"/>
      <c r="B129" s="16"/>
      <c r="C129" s="3">
        <v>2390019</v>
      </c>
      <c r="D129" s="3" t="s">
        <v>0</v>
      </c>
      <c r="E129" s="3">
        <v>8</v>
      </c>
      <c r="F129" s="20"/>
      <c r="G129" s="20">
        <v>63.837543971858011</v>
      </c>
      <c r="H129" s="35"/>
      <c r="I129" s="21" t="str">
        <f t="shared" si="6"/>
        <v xml:space="preserve">  </v>
      </c>
      <c r="J129" s="69"/>
      <c r="K129" s="26"/>
    </row>
    <row r="130" spans="1:11" s="67" customFormat="1" ht="12.75" customHeight="1" x14ac:dyDescent="0.2">
      <c r="A130" s="2"/>
      <c r="B130" s="2"/>
      <c r="C130" s="3"/>
      <c r="D130" s="2"/>
      <c r="E130" s="3"/>
      <c r="F130" s="20"/>
      <c r="G130" s="20"/>
      <c r="H130" s="36"/>
      <c r="I130" s="21"/>
      <c r="J130" s="69"/>
      <c r="K130" s="26"/>
    </row>
    <row r="131" spans="1:11" s="67" customFormat="1" ht="12.75" customHeight="1" x14ac:dyDescent="0.2">
      <c r="A131" s="16" t="s">
        <v>84</v>
      </c>
      <c r="B131" s="16"/>
      <c r="C131" s="24"/>
      <c r="D131" s="16"/>
      <c r="E131" s="22"/>
      <c r="F131" s="20"/>
      <c r="G131" s="20"/>
      <c r="H131" s="37"/>
      <c r="I131" s="21"/>
      <c r="J131" s="69"/>
      <c r="K131" s="26"/>
    </row>
    <row r="132" spans="1:11" s="67" customFormat="1" ht="12.75" customHeight="1" x14ac:dyDescent="0.2">
      <c r="A132" s="16"/>
      <c r="B132" s="16"/>
      <c r="C132" s="24"/>
      <c r="D132" s="16"/>
      <c r="E132" s="22"/>
      <c r="F132" s="20"/>
      <c r="G132" s="20"/>
      <c r="H132" s="37"/>
      <c r="I132" s="21"/>
      <c r="J132" s="69"/>
      <c r="K132" s="26"/>
    </row>
    <row r="133" spans="1:11" s="67" customFormat="1" ht="12.75" customHeight="1" x14ac:dyDescent="0.2">
      <c r="A133" s="2"/>
      <c r="B133" s="16"/>
      <c r="C133" s="3">
        <v>2210002</v>
      </c>
      <c r="D133" s="3" t="s">
        <v>3</v>
      </c>
      <c r="E133" s="18" t="s">
        <v>64</v>
      </c>
      <c r="F133" s="20"/>
      <c r="G133" s="20">
        <v>6.8008474576271167</v>
      </c>
      <c r="H133" s="35"/>
      <c r="I133" s="21" t="str">
        <f t="shared" si="6"/>
        <v xml:space="preserve">  </v>
      </c>
      <c r="J133" s="69"/>
      <c r="K133" s="26"/>
    </row>
    <row r="134" spans="1:11" s="67" customFormat="1" ht="12.75" customHeight="1" x14ac:dyDescent="0.2">
      <c r="A134" s="2"/>
      <c r="B134" s="16"/>
      <c r="C134" s="3">
        <v>2210006</v>
      </c>
      <c r="D134" s="3" t="s">
        <v>2</v>
      </c>
      <c r="E134" s="18" t="s">
        <v>60</v>
      </c>
      <c r="F134" s="20"/>
      <c r="G134" s="20">
        <v>9.4322033898305069</v>
      </c>
      <c r="H134" s="35"/>
      <c r="I134" s="21" t="str">
        <f t="shared" si="6"/>
        <v xml:space="preserve">  </v>
      </c>
      <c r="J134" s="69"/>
      <c r="K134" s="26"/>
    </row>
    <row r="135" spans="1:11" s="67" customFormat="1" ht="12.75" customHeight="1" x14ac:dyDescent="0.2">
      <c r="A135" s="2"/>
      <c r="B135" s="16"/>
      <c r="C135" s="3">
        <v>2210009</v>
      </c>
      <c r="D135" s="3" t="s">
        <v>1</v>
      </c>
      <c r="E135" s="18" t="s">
        <v>66</v>
      </c>
      <c r="F135" s="20"/>
      <c r="G135" s="42">
        <v>14.41101694915254</v>
      </c>
      <c r="H135" s="35"/>
      <c r="I135" s="21" t="str">
        <f t="shared" si="6"/>
        <v xml:space="preserve">  </v>
      </c>
      <c r="J135" s="69"/>
      <c r="K135" s="26"/>
    </row>
    <row r="136" spans="1:11" s="67" customFormat="1" ht="12.75" customHeight="1" x14ac:dyDescent="0.2">
      <c r="A136" s="2"/>
      <c r="B136" s="16"/>
      <c r="C136" s="18"/>
      <c r="D136" s="3"/>
      <c r="E136" s="18"/>
      <c r="F136" s="20"/>
      <c r="G136" s="20"/>
      <c r="H136" s="35"/>
      <c r="I136" s="21"/>
      <c r="J136" s="69"/>
      <c r="K136" s="26"/>
    </row>
    <row r="137" spans="1:11" s="67" customFormat="1" ht="12.75" customHeight="1" x14ac:dyDescent="0.2">
      <c r="A137" s="2"/>
      <c r="B137" s="16"/>
      <c r="C137" s="3">
        <v>2210004</v>
      </c>
      <c r="D137" s="3" t="s">
        <v>3</v>
      </c>
      <c r="E137" s="18" t="s">
        <v>59</v>
      </c>
      <c r="F137" s="20"/>
      <c r="G137" s="20">
        <v>6.9279661016949134</v>
      </c>
      <c r="H137" s="35"/>
      <c r="I137" s="21" t="str">
        <f t="shared" si="6"/>
        <v xml:space="preserve">  </v>
      </c>
      <c r="J137" s="69"/>
      <c r="K137" s="26"/>
    </row>
    <row r="138" spans="1:11" s="67" customFormat="1" ht="12.75" customHeight="1" x14ac:dyDescent="0.2">
      <c r="A138" s="2"/>
      <c r="B138" s="16"/>
      <c r="C138" s="3">
        <v>2210008</v>
      </c>
      <c r="D138" s="3" t="s">
        <v>2</v>
      </c>
      <c r="E138" s="18" t="s">
        <v>60</v>
      </c>
      <c r="F138" s="20"/>
      <c r="G138" s="20">
        <v>9.3474576271186418</v>
      </c>
      <c r="H138" s="35"/>
      <c r="I138" s="21" t="str">
        <f t="shared" si="6"/>
        <v xml:space="preserve">  </v>
      </c>
      <c r="J138" s="69"/>
      <c r="K138" s="26"/>
    </row>
    <row r="139" spans="1:11" s="67" customFormat="1" ht="12.75" customHeight="1" x14ac:dyDescent="0.2">
      <c r="A139" s="2"/>
      <c r="B139" s="16"/>
      <c r="C139" s="3">
        <v>2210015</v>
      </c>
      <c r="D139" s="3" t="s">
        <v>1</v>
      </c>
      <c r="E139" s="18" t="s">
        <v>66</v>
      </c>
      <c r="F139" s="20"/>
      <c r="G139" s="20">
        <v>15.983050847457624</v>
      </c>
      <c r="H139" s="35"/>
      <c r="I139" s="21" t="str">
        <f t="shared" si="6"/>
        <v xml:space="preserve">  </v>
      </c>
      <c r="J139" s="69"/>
      <c r="K139" s="26"/>
    </row>
    <row r="140" spans="1:11" s="67" customFormat="1" ht="12.75" customHeight="1" x14ac:dyDescent="0.2">
      <c r="A140" s="2"/>
      <c r="B140" s="16"/>
      <c r="C140" s="2"/>
      <c r="D140" s="2"/>
      <c r="E140" s="2"/>
      <c r="F140" s="20"/>
      <c r="G140" s="2"/>
      <c r="H140" s="35"/>
      <c r="I140" s="21"/>
      <c r="J140" s="69"/>
      <c r="K140" s="26"/>
    </row>
    <row r="141" spans="1:11" s="67" customFormat="1" ht="12.75" customHeight="1" x14ac:dyDescent="0.2">
      <c r="A141" s="16" t="s">
        <v>109</v>
      </c>
      <c r="B141" s="16"/>
      <c r="C141" s="17"/>
      <c r="D141" s="16"/>
      <c r="E141" s="22"/>
      <c r="F141" s="20"/>
      <c r="G141" s="20"/>
      <c r="H141" s="37"/>
      <c r="I141" s="23"/>
      <c r="J141" s="69"/>
      <c r="K141" s="26"/>
    </row>
    <row r="142" spans="1:11" s="67" customFormat="1" ht="12.75" customHeight="1" x14ac:dyDescent="0.2">
      <c r="A142" s="2" t="s">
        <v>35</v>
      </c>
      <c r="B142" s="2"/>
      <c r="C142" s="3"/>
      <c r="D142" s="2"/>
      <c r="E142" s="3"/>
      <c r="F142" s="20"/>
      <c r="G142" s="20"/>
      <c r="H142" s="36"/>
      <c r="I142" s="2"/>
      <c r="J142" s="69"/>
      <c r="K142" s="26"/>
    </row>
    <row r="143" spans="1:11" s="67" customFormat="1" ht="12.75" customHeight="1" x14ac:dyDescent="0.2">
      <c r="A143" s="2"/>
      <c r="B143" s="2"/>
      <c r="C143" s="3">
        <v>312104</v>
      </c>
      <c r="D143" s="2" t="s">
        <v>3</v>
      </c>
      <c r="E143" s="3">
        <v>30</v>
      </c>
      <c r="F143" s="20"/>
      <c r="G143" s="20">
        <v>5.2</v>
      </c>
      <c r="H143" s="36"/>
      <c r="I143" s="57" t="str">
        <f t="shared" ref="I143:I154" si="7">IF($I$8&gt;0,G143*(100%-$I$8),CLEAN("  "))</f>
        <v xml:space="preserve">  </v>
      </c>
      <c r="J143" s="69"/>
      <c r="K143" s="26"/>
    </row>
    <row r="144" spans="1:11" s="67" customFormat="1" ht="12.75" customHeight="1" x14ac:dyDescent="0.2">
      <c r="A144" s="2"/>
      <c r="B144" s="2"/>
      <c r="C144" s="3">
        <v>312105</v>
      </c>
      <c r="D144" s="2" t="s">
        <v>2</v>
      </c>
      <c r="E144" s="3">
        <v>24</v>
      </c>
      <c r="F144" s="20"/>
      <c r="G144" s="20">
        <v>6.94</v>
      </c>
      <c r="H144" s="36"/>
      <c r="I144" s="57" t="str">
        <f t="shared" si="7"/>
        <v xml:space="preserve">  </v>
      </c>
      <c r="J144" s="69"/>
      <c r="K144" s="26"/>
    </row>
    <row r="145" spans="1:11" s="67" customFormat="1" ht="12.75" customHeight="1" x14ac:dyDescent="0.2">
      <c r="A145" s="2"/>
      <c r="B145" s="2"/>
      <c r="C145" s="3">
        <v>312106</v>
      </c>
      <c r="D145" s="2" t="s">
        <v>1</v>
      </c>
      <c r="E145" s="3">
        <v>12</v>
      </c>
      <c r="F145" s="20"/>
      <c r="G145" s="20">
        <v>9.35</v>
      </c>
      <c r="H145" s="36"/>
      <c r="I145" s="57" t="str">
        <f t="shared" si="7"/>
        <v xml:space="preserve">  </v>
      </c>
      <c r="J145" s="69"/>
      <c r="K145" s="26"/>
    </row>
    <row r="146" spans="1:11" s="67" customFormat="1" ht="12.75" customHeight="1" x14ac:dyDescent="0.2">
      <c r="A146" s="2"/>
      <c r="B146" s="2"/>
      <c r="C146" s="3">
        <v>312107</v>
      </c>
      <c r="D146" s="2" t="s">
        <v>6</v>
      </c>
      <c r="E146" s="3">
        <v>10</v>
      </c>
      <c r="F146" s="20"/>
      <c r="G146" s="20">
        <v>14.38</v>
      </c>
      <c r="H146" s="36"/>
      <c r="I146" s="57" t="str">
        <f t="shared" si="7"/>
        <v xml:space="preserve">  </v>
      </c>
      <c r="J146" s="69"/>
      <c r="K146" s="26"/>
    </row>
    <row r="147" spans="1:11" s="67" customFormat="1" ht="12.75" customHeight="1" x14ac:dyDescent="0.2">
      <c r="A147" s="2"/>
      <c r="B147" s="2"/>
      <c r="C147" s="3">
        <v>312108</v>
      </c>
      <c r="D147" s="2" t="s">
        <v>7</v>
      </c>
      <c r="E147" s="3">
        <v>5</v>
      </c>
      <c r="F147" s="20"/>
      <c r="G147" s="20">
        <v>19.36</v>
      </c>
      <c r="H147" s="36"/>
      <c r="I147" s="57" t="str">
        <f t="shared" si="7"/>
        <v xml:space="preserve">  </v>
      </c>
      <c r="J147" s="69"/>
      <c r="K147" s="26"/>
    </row>
    <row r="148" spans="1:11" s="67" customFormat="1" ht="12.75" customHeight="1" x14ac:dyDescent="0.2">
      <c r="A148" s="2"/>
      <c r="B148" s="2"/>
      <c r="C148" s="3">
        <v>312109</v>
      </c>
      <c r="D148" s="2" t="s">
        <v>0</v>
      </c>
      <c r="E148" s="3">
        <v>2</v>
      </c>
      <c r="F148" s="20"/>
      <c r="G148" s="20">
        <v>31.99</v>
      </c>
      <c r="H148" s="36"/>
      <c r="I148" s="57" t="str">
        <f t="shared" si="7"/>
        <v xml:space="preserve">  </v>
      </c>
      <c r="J148" s="69"/>
      <c r="K148" s="26"/>
    </row>
    <row r="149" spans="1:11" s="67" customFormat="1" ht="12.75" customHeight="1" x14ac:dyDescent="0.2">
      <c r="A149" s="2"/>
      <c r="B149" s="2"/>
      <c r="C149" s="3">
        <v>312110</v>
      </c>
      <c r="D149" s="2" t="s">
        <v>41</v>
      </c>
      <c r="E149" s="3">
        <v>1</v>
      </c>
      <c r="F149" s="20"/>
      <c r="G149" s="20">
        <v>70.709999999999994</v>
      </c>
      <c r="H149" s="36"/>
      <c r="I149" s="57" t="str">
        <f t="shared" si="7"/>
        <v xml:space="preserve">  </v>
      </c>
      <c r="J149" s="69"/>
      <c r="K149" s="26"/>
    </row>
    <row r="150" spans="1:11" s="67" customFormat="1" x14ac:dyDescent="0.2">
      <c r="A150" s="2"/>
      <c r="B150" s="2"/>
      <c r="C150" s="3">
        <v>312111</v>
      </c>
      <c r="D150" s="2" t="s">
        <v>44</v>
      </c>
      <c r="E150" s="3">
        <v>1</v>
      </c>
      <c r="F150" s="20"/>
      <c r="G150" s="20">
        <v>113.04</v>
      </c>
      <c r="H150" s="36"/>
      <c r="I150" s="57" t="str">
        <f t="shared" si="7"/>
        <v xml:space="preserve">  </v>
      </c>
      <c r="J150" s="69"/>
      <c r="K150" s="26"/>
    </row>
    <row r="151" spans="1:11" s="67" customFormat="1" ht="12.75" customHeight="1" x14ac:dyDescent="0.2">
      <c r="A151" s="2"/>
      <c r="B151" s="2"/>
      <c r="C151" s="3"/>
      <c r="D151" s="2"/>
      <c r="E151" s="3"/>
      <c r="F151" s="20"/>
      <c r="G151" s="20"/>
      <c r="H151" s="36"/>
      <c r="I151" s="57"/>
      <c r="J151" s="69"/>
      <c r="K151" s="26"/>
    </row>
    <row r="152" spans="1:11" s="67" customFormat="1" ht="12.75" customHeight="1" x14ac:dyDescent="0.2">
      <c r="A152" s="16" t="s">
        <v>46</v>
      </c>
      <c r="B152" s="16"/>
      <c r="C152" s="17"/>
      <c r="D152" s="16"/>
      <c r="E152" s="22"/>
      <c r="F152" s="20"/>
      <c r="G152" s="20"/>
      <c r="H152" s="37"/>
      <c r="I152" s="57"/>
      <c r="J152" s="69"/>
      <c r="K152" s="26"/>
    </row>
    <row r="153" spans="1:11" s="67" customFormat="1" ht="12.75" customHeight="1" x14ac:dyDescent="0.2">
      <c r="A153" s="2" t="s">
        <v>19</v>
      </c>
      <c r="B153" s="16"/>
      <c r="C153" s="17"/>
      <c r="D153" s="16"/>
      <c r="E153" s="22"/>
      <c r="F153" s="20"/>
      <c r="G153" s="20"/>
      <c r="H153" s="37"/>
      <c r="I153" s="57"/>
      <c r="J153" s="69"/>
      <c r="K153" s="26"/>
    </row>
    <row r="154" spans="1:11" s="67" customFormat="1" ht="12.75" customHeight="1" x14ac:dyDescent="0.2">
      <c r="A154" s="2"/>
      <c r="B154" s="16"/>
      <c r="C154" s="3">
        <v>1030012</v>
      </c>
      <c r="D154" s="3" t="s">
        <v>3</v>
      </c>
      <c r="E154" s="18" t="s">
        <v>9</v>
      </c>
      <c r="F154" s="20"/>
      <c r="G154" s="20">
        <v>4.3499999999999996</v>
      </c>
      <c r="H154" s="35"/>
      <c r="I154" s="57" t="str">
        <f t="shared" si="7"/>
        <v xml:space="preserve">  </v>
      </c>
      <c r="J154" s="69"/>
      <c r="K154" s="26"/>
    </row>
    <row r="155" spans="1:11" s="67" customFormat="1" ht="12.75" customHeight="1" x14ac:dyDescent="0.2">
      <c r="A155" s="2"/>
      <c r="B155" s="16"/>
      <c r="C155" s="3">
        <v>1030034</v>
      </c>
      <c r="D155" s="3" t="s">
        <v>2</v>
      </c>
      <c r="E155" s="18" t="s">
        <v>16</v>
      </c>
      <c r="F155" s="20"/>
      <c r="G155" s="20">
        <v>6.11</v>
      </c>
      <c r="H155" s="35"/>
      <c r="I155" s="57" t="str">
        <f t="shared" ref="I155:I186" si="8">IF($I$8&gt;0,G155*(100%-$I$8),CLEAN("  "))</f>
        <v xml:space="preserve">  </v>
      </c>
      <c r="J155" s="69"/>
      <c r="K155" s="26"/>
    </row>
    <row r="156" spans="1:11" s="67" customFormat="1" ht="12.75" customHeight="1" x14ac:dyDescent="0.2">
      <c r="A156" s="16"/>
      <c r="B156" s="16"/>
      <c r="C156" s="3">
        <v>1030100</v>
      </c>
      <c r="D156" s="3" t="s">
        <v>1</v>
      </c>
      <c r="E156" s="18" t="s">
        <v>16</v>
      </c>
      <c r="F156" s="20"/>
      <c r="G156" s="20">
        <v>7.95</v>
      </c>
      <c r="H156" s="35"/>
      <c r="I156" s="57" t="str">
        <f t="shared" si="8"/>
        <v xml:space="preserve">  </v>
      </c>
      <c r="J156" s="69"/>
      <c r="K156" s="26"/>
    </row>
    <row r="157" spans="1:11" s="67" customFormat="1" ht="12.75" customHeight="1" x14ac:dyDescent="0.2">
      <c r="A157" s="16"/>
      <c r="B157" s="16"/>
      <c r="C157" s="3">
        <v>1030114</v>
      </c>
      <c r="D157" s="3" t="s">
        <v>6</v>
      </c>
      <c r="E157" s="18" t="s">
        <v>17</v>
      </c>
      <c r="F157" s="20"/>
      <c r="G157" s="20">
        <v>11.94</v>
      </c>
      <c r="H157" s="35"/>
      <c r="I157" s="57" t="str">
        <f t="shared" si="8"/>
        <v xml:space="preserve">  </v>
      </c>
      <c r="J157" s="69"/>
      <c r="K157" s="26"/>
    </row>
    <row r="158" spans="1:11" s="67" customFormat="1" ht="12.75" customHeight="1" x14ac:dyDescent="0.2">
      <c r="A158" s="16"/>
      <c r="B158" s="16"/>
      <c r="C158" s="3">
        <v>1030112</v>
      </c>
      <c r="D158" s="3" t="s">
        <v>7</v>
      </c>
      <c r="E158" s="18" t="s">
        <v>15</v>
      </c>
      <c r="F158" s="20"/>
      <c r="G158" s="20">
        <v>17.989999999999998</v>
      </c>
      <c r="H158" s="35"/>
      <c r="I158" s="57" t="str">
        <f t="shared" si="8"/>
        <v xml:space="preserve">  </v>
      </c>
      <c r="J158" s="69"/>
      <c r="K158" s="26"/>
    </row>
    <row r="159" spans="1:11" s="67" customFormat="1" ht="12.75" customHeight="1" x14ac:dyDescent="0.2">
      <c r="A159" s="2"/>
      <c r="B159" s="16"/>
      <c r="C159" s="3">
        <v>1030200</v>
      </c>
      <c r="D159" s="3" t="s">
        <v>0</v>
      </c>
      <c r="E159" s="18" t="s">
        <v>18</v>
      </c>
      <c r="F159" s="20"/>
      <c r="G159" s="20">
        <v>25.07</v>
      </c>
      <c r="H159" s="35"/>
      <c r="I159" s="57" t="str">
        <f t="shared" si="8"/>
        <v xml:space="preserve">  </v>
      </c>
      <c r="J159" s="69"/>
      <c r="K159" s="26"/>
    </row>
    <row r="160" spans="1:11" s="67" customFormat="1" ht="12.75" customHeight="1" x14ac:dyDescent="0.2">
      <c r="A160" s="2"/>
      <c r="B160" s="2"/>
      <c r="C160" s="3"/>
      <c r="D160" s="2"/>
      <c r="E160" s="3"/>
      <c r="F160" s="20"/>
      <c r="G160" s="20"/>
      <c r="H160" s="36"/>
      <c r="I160" s="21"/>
      <c r="J160" s="69"/>
      <c r="K160" s="26"/>
    </row>
    <row r="161" spans="1:11" s="67" customFormat="1" ht="12.75" customHeight="1" x14ac:dyDescent="0.2">
      <c r="A161" s="16" t="s">
        <v>47</v>
      </c>
      <c r="B161" s="16"/>
      <c r="C161" s="17"/>
      <c r="D161" s="16"/>
      <c r="E161" s="22"/>
      <c r="F161" s="20"/>
      <c r="G161" s="20"/>
      <c r="H161" s="37"/>
      <c r="I161" s="21"/>
      <c r="J161" s="69"/>
      <c r="K161" s="26"/>
    </row>
    <row r="162" spans="1:11" s="67" customFormat="1" ht="12.75" customHeight="1" x14ac:dyDescent="0.2">
      <c r="A162" s="2" t="s">
        <v>19</v>
      </c>
      <c r="B162" s="16"/>
      <c r="C162" s="17"/>
      <c r="D162" s="16"/>
      <c r="E162" s="22"/>
      <c r="F162" s="20"/>
      <c r="G162" s="20"/>
      <c r="H162" s="37"/>
      <c r="I162" s="21"/>
      <c r="J162" s="69"/>
      <c r="K162" s="26"/>
    </row>
    <row r="163" spans="1:11" s="67" customFormat="1" ht="12.75" customHeight="1" x14ac:dyDescent="0.2">
      <c r="A163" s="2"/>
      <c r="B163" s="16"/>
      <c r="C163" s="3">
        <v>1000012</v>
      </c>
      <c r="D163" s="3" t="s">
        <v>3</v>
      </c>
      <c r="E163" s="18" t="s">
        <v>9</v>
      </c>
      <c r="F163" s="20"/>
      <c r="G163" s="20">
        <v>5.97</v>
      </c>
      <c r="H163" s="35"/>
      <c r="I163" s="57" t="str">
        <f t="shared" si="8"/>
        <v xml:space="preserve">  </v>
      </c>
      <c r="J163" s="69"/>
      <c r="K163" s="26"/>
    </row>
    <row r="164" spans="1:11" s="67" customFormat="1" ht="12.75" customHeight="1" x14ac:dyDescent="0.2">
      <c r="A164" s="2"/>
      <c r="B164" s="16"/>
      <c r="C164" s="3">
        <v>1000034</v>
      </c>
      <c r="D164" s="3" t="s">
        <v>2</v>
      </c>
      <c r="E164" s="18" t="s">
        <v>16</v>
      </c>
      <c r="F164" s="20"/>
      <c r="G164" s="20">
        <v>8.2200000000000006</v>
      </c>
      <c r="H164" s="35"/>
      <c r="I164" s="57" t="str">
        <f t="shared" si="8"/>
        <v xml:space="preserve">  </v>
      </c>
      <c r="J164" s="69"/>
      <c r="K164" s="26"/>
    </row>
    <row r="165" spans="1:11" s="67" customFormat="1" ht="12.75" customHeight="1" x14ac:dyDescent="0.2">
      <c r="A165" s="16"/>
      <c r="B165" s="16"/>
      <c r="C165" s="3">
        <v>1000100</v>
      </c>
      <c r="D165" s="3" t="s">
        <v>1</v>
      </c>
      <c r="E165" s="18" t="s">
        <v>17</v>
      </c>
      <c r="F165" s="20"/>
      <c r="G165" s="20">
        <v>11.52</v>
      </c>
      <c r="H165" s="35"/>
      <c r="I165" s="57" t="str">
        <f t="shared" si="8"/>
        <v xml:space="preserve">  </v>
      </c>
      <c r="J165" s="69"/>
      <c r="K165" s="26"/>
    </row>
    <row r="166" spans="1:11" s="67" customFormat="1" ht="12.75" customHeight="1" x14ac:dyDescent="0.2">
      <c r="A166" s="16"/>
      <c r="B166" s="16"/>
      <c r="C166" s="3">
        <v>1000114</v>
      </c>
      <c r="D166" s="3" t="s">
        <v>6</v>
      </c>
      <c r="E166" s="18" t="s">
        <v>15</v>
      </c>
      <c r="F166" s="20"/>
      <c r="G166" s="20">
        <v>19.39</v>
      </c>
      <c r="H166" s="35"/>
      <c r="I166" s="57" t="str">
        <f t="shared" si="8"/>
        <v xml:space="preserve">  </v>
      </c>
      <c r="J166" s="69"/>
      <c r="K166" s="26"/>
    </row>
    <row r="167" spans="1:11" s="67" customFormat="1" ht="12.75" customHeight="1" x14ac:dyDescent="0.2">
      <c r="A167" s="16"/>
      <c r="B167" s="16"/>
      <c r="C167" s="3">
        <v>1000112</v>
      </c>
      <c r="D167" s="3" t="s">
        <v>7</v>
      </c>
      <c r="E167" s="18" t="s">
        <v>15</v>
      </c>
      <c r="F167" s="20"/>
      <c r="G167" s="20">
        <v>24.48</v>
      </c>
      <c r="H167" s="35"/>
      <c r="I167" s="57" t="str">
        <f t="shared" si="8"/>
        <v xml:space="preserve">  </v>
      </c>
      <c r="J167" s="69"/>
      <c r="K167" s="26"/>
    </row>
    <row r="168" spans="1:11" s="67" customFormat="1" ht="12.75" customHeight="1" x14ac:dyDescent="0.2">
      <c r="A168" s="2"/>
      <c r="B168" s="16"/>
      <c r="C168" s="3">
        <v>1000200</v>
      </c>
      <c r="D168" s="3" t="s">
        <v>0</v>
      </c>
      <c r="E168" s="18" t="s">
        <v>18</v>
      </c>
      <c r="F168" s="20"/>
      <c r="G168" s="20">
        <v>38.07</v>
      </c>
      <c r="H168" s="35"/>
      <c r="I168" s="57" t="str">
        <f t="shared" si="8"/>
        <v xml:space="preserve">  </v>
      </c>
      <c r="J168" s="69"/>
      <c r="K168" s="26"/>
    </row>
    <row r="169" spans="1:11" s="67" customFormat="1" ht="12.75" customHeight="1" x14ac:dyDescent="0.2">
      <c r="A169" s="2"/>
      <c r="B169" s="16"/>
      <c r="C169" s="3">
        <v>1000212</v>
      </c>
      <c r="D169" s="3" t="s">
        <v>41</v>
      </c>
      <c r="E169" s="18" t="s">
        <v>18</v>
      </c>
      <c r="F169" s="20"/>
      <c r="G169" s="20">
        <v>91.61</v>
      </c>
      <c r="H169" s="35"/>
      <c r="I169" s="57" t="str">
        <f t="shared" si="8"/>
        <v xml:space="preserve">  </v>
      </c>
      <c r="J169" s="69"/>
      <c r="K169" s="26"/>
    </row>
    <row r="170" spans="1:11" s="67" customFormat="1" ht="12.75" customHeight="1" x14ac:dyDescent="0.2">
      <c r="A170" s="2"/>
      <c r="B170" s="16"/>
      <c r="C170" s="3">
        <v>1000300</v>
      </c>
      <c r="D170" s="3" t="s">
        <v>44</v>
      </c>
      <c r="E170" s="18" t="s">
        <v>62</v>
      </c>
      <c r="F170" s="20"/>
      <c r="G170" s="20">
        <v>141.69999999999999</v>
      </c>
      <c r="H170" s="35"/>
      <c r="I170" s="57" t="str">
        <f t="shared" si="8"/>
        <v xml:space="preserve">  </v>
      </c>
      <c r="J170" s="69"/>
      <c r="K170" s="26"/>
    </row>
    <row r="171" spans="1:11" s="67" customFormat="1" ht="12.75" customHeight="1" x14ac:dyDescent="0.2">
      <c r="A171" s="2"/>
      <c r="B171" s="2"/>
      <c r="C171" s="3"/>
      <c r="D171" s="2"/>
      <c r="E171" s="3"/>
      <c r="F171" s="20"/>
      <c r="G171" s="20"/>
      <c r="H171" s="36"/>
      <c r="I171" s="57"/>
      <c r="J171" s="69"/>
      <c r="K171" s="26"/>
    </row>
    <row r="172" spans="1:11" s="67" customFormat="1" ht="12.75" customHeight="1" x14ac:dyDescent="0.2">
      <c r="A172" s="16" t="s">
        <v>14</v>
      </c>
      <c r="B172" s="16"/>
      <c r="C172" s="17"/>
      <c r="D172" s="16"/>
      <c r="E172" s="22"/>
      <c r="F172" s="20"/>
      <c r="G172" s="20"/>
      <c r="H172" s="37"/>
      <c r="I172" s="57"/>
      <c r="J172" s="69"/>
      <c r="K172" s="26"/>
    </row>
    <row r="173" spans="1:11" s="67" customFormat="1" ht="12.75" customHeight="1" x14ac:dyDescent="0.2">
      <c r="A173" s="16"/>
      <c r="B173" s="16"/>
      <c r="C173" s="17"/>
      <c r="D173" s="16"/>
      <c r="E173" s="22"/>
      <c r="F173" s="20"/>
      <c r="G173" s="20"/>
      <c r="H173" s="37"/>
      <c r="I173" s="57"/>
      <c r="J173" s="69"/>
      <c r="K173" s="26"/>
    </row>
    <row r="174" spans="1:11" s="67" customFormat="1" ht="12.75" customHeight="1" x14ac:dyDescent="0.2">
      <c r="A174" s="16"/>
      <c r="B174" s="16"/>
      <c r="C174" s="3">
        <v>1050100</v>
      </c>
      <c r="D174" s="3" t="s">
        <v>1</v>
      </c>
      <c r="E174" s="18" t="s">
        <v>17</v>
      </c>
      <c r="F174" s="20"/>
      <c r="G174" s="20">
        <v>12.93</v>
      </c>
      <c r="H174" s="35"/>
      <c r="I174" s="57" t="str">
        <f t="shared" si="8"/>
        <v xml:space="preserve">  </v>
      </c>
      <c r="J174" s="69"/>
      <c r="K174" s="26"/>
    </row>
    <row r="175" spans="1:11" s="67" customFormat="1" ht="12.75" customHeight="1" x14ac:dyDescent="0.2">
      <c r="A175" s="16"/>
      <c r="B175" s="16"/>
      <c r="C175" s="3">
        <v>1050114</v>
      </c>
      <c r="D175" s="3" t="s">
        <v>6</v>
      </c>
      <c r="E175" s="18" t="s">
        <v>15</v>
      </c>
      <c r="F175" s="20"/>
      <c r="G175" s="20">
        <v>20.14</v>
      </c>
      <c r="H175" s="35"/>
      <c r="I175" s="57" t="str">
        <f>IF($I$8&gt;0,G175*(100%-$I$8),CLEAN("  "))</f>
        <v xml:space="preserve">  </v>
      </c>
      <c r="J175" s="69"/>
      <c r="K175" s="26"/>
    </row>
    <row r="176" spans="1:11" s="67" customFormat="1" ht="12.75" customHeight="1" x14ac:dyDescent="0.2">
      <c r="A176" s="16"/>
      <c r="B176" s="16"/>
      <c r="C176" s="3"/>
      <c r="D176" s="3"/>
      <c r="E176" s="18"/>
      <c r="F176" s="20"/>
      <c r="G176" s="20"/>
      <c r="H176" s="35"/>
      <c r="I176" s="21"/>
      <c r="J176" s="69"/>
      <c r="K176" s="26"/>
    </row>
    <row r="177" spans="1:11" s="67" customFormat="1" ht="12.75" customHeight="1" x14ac:dyDescent="0.2">
      <c r="A177" s="16"/>
      <c r="B177" s="16"/>
      <c r="C177" s="3"/>
      <c r="D177" s="3"/>
      <c r="E177" s="18"/>
      <c r="F177" s="20"/>
      <c r="G177" s="20"/>
      <c r="H177" s="35"/>
      <c r="I177" s="21"/>
      <c r="J177" s="69"/>
      <c r="K177" s="26"/>
    </row>
    <row r="178" spans="1:11" s="67" customFormat="1" ht="12.75" customHeight="1" x14ac:dyDescent="0.2">
      <c r="A178" s="2"/>
      <c r="B178" s="16"/>
      <c r="C178" s="3"/>
      <c r="D178" s="3"/>
      <c r="E178" s="18"/>
      <c r="F178" s="20"/>
      <c r="G178" s="20"/>
      <c r="H178" s="35"/>
      <c r="I178" s="21"/>
      <c r="J178" s="69"/>
      <c r="K178" s="26"/>
    </row>
    <row r="179" spans="1:11" s="67" customFormat="1" ht="12.75" customHeight="1" x14ac:dyDescent="0.2">
      <c r="A179" s="16" t="s">
        <v>36</v>
      </c>
      <c r="B179" s="16"/>
      <c r="C179" s="17"/>
      <c r="D179" s="16"/>
      <c r="E179" s="22"/>
      <c r="F179" s="20"/>
      <c r="G179" s="20"/>
      <c r="H179" s="37"/>
      <c r="I179" s="21"/>
      <c r="J179" s="69"/>
      <c r="K179" s="26"/>
    </row>
    <row r="180" spans="1:11" s="67" customFormat="1" ht="12.75" customHeight="1" x14ac:dyDescent="0.2">
      <c r="A180" s="2" t="s">
        <v>35</v>
      </c>
      <c r="B180" s="16"/>
      <c r="C180" s="17"/>
      <c r="D180" s="16"/>
      <c r="E180" s="22"/>
      <c r="F180" s="20"/>
      <c r="G180" s="20"/>
      <c r="H180" s="37"/>
      <c r="I180" s="21"/>
      <c r="J180" s="69"/>
      <c r="K180" s="26"/>
    </row>
    <row r="181" spans="1:11" s="67" customFormat="1" ht="12.75" customHeight="1" x14ac:dyDescent="0.2">
      <c r="A181" s="2"/>
      <c r="B181" s="16"/>
      <c r="C181" s="3" t="s">
        <v>86</v>
      </c>
      <c r="D181" s="3" t="s">
        <v>3</v>
      </c>
      <c r="E181" s="18" t="s">
        <v>68</v>
      </c>
      <c r="F181" s="20"/>
      <c r="G181" s="20">
        <v>6.3</v>
      </c>
      <c r="H181" s="35"/>
      <c r="I181" s="57" t="str">
        <f t="shared" si="8"/>
        <v xml:space="preserve">  </v>
      </c>
      <c r="J181" s="69"/>
      <c r="K181" s="26"/>
    </row>
    <row r="182" spans="1:11" s="67" customFormat="1" ht="12.75" customHeight="1" x14ac:dyDescent="0.2">
      <c r="A182" s="2"/>
      <c r="B182" s="16"/>
      <c r="C182" s="3" t="s">
        <v>87</v>
      </c>
      <c r="D182" s="3" t="s">
        <v>2</v>
      </c>
      <c r="E182" s="18" t="s">
        <v>69</v>
      </c>
      <c r="F182" s="20"/>
      <c r="G182" s="20">
        <v>8.34</v>
      </c>
      <c r="H182" s="35"/>
      <c r="I182" s="57" t="str">
        <f t="shared" si="8"/>
        <v xml:space="preserve">  </v>
      </c>
      <c r="J182" s="69"/>
      <c r="K182" s="26"/>
    </row>
    <row r="183" spans="1:11" s="67" customFormat="1" ht="12.75" customHeight="1" x14ac:dyDescent="0.2">
      <c r="A183" s="16"/>
      <c r="B183" s="16"/>
      <c r="C183" s="3" t="s">
        <v>88</v>
      </c>
      <c r="D183" s="3" t="s">
        <v>1</v>
      </c>
      <c r="E183" s="18" t="s">
        <v>70</v>
      </c>
      <c r="F183" s="20"/>
      <c r="G183" s="20">
        <v>12.76</v>
      </c>
      <c r="H183" s="35"/>
      <c r="I183" s="57" t="str">
        <f t="shared" si="8"/>
        <v xml:space="preserve">  </v>
      </c>
      <c r="J183" s="69"/>
      <c r="K183" s="26"/>
    </row>
    <row r="184" spans="1:11" s="67" customFormat="1" ht="12.75" customHeight="1" x14ac:dyDescent="0.2">
      <c r="A184" s="16"/>
      <c r="B184" s="16"/>
      <c r="C184" s="3" t="s">
        <v>89</v>
      </c>
      <c r="D184" s="3" t="s">
        <v>6</v>
      </c>
      <c r="E184" s="18" t="s">
        <v>65</v>
      </c>
      <c r="F184" s="20"/>
      <c r="G184" s="20">
        <v>19.37</v>
      </c>
      <c r="H184" s="35"/>
      <c r="I184" s="57" t="str">
        <f t="shared" si="8"/>
        <v xml:space="preserve">  </v>
      </c>
      <c r="J184" s="69"/>
      <c r="K184" s="26"/>
    </row>
    <row r="185" spans="1:11" s="67" customFormat="1" ht="12.75" customHeight="1" x14ac:dyDescent="0.2">
      <c r="A185" s="2"/>
      <c r="B185" s="2"/>
      <c r="C185" s="3" t="s">
        <v>90</v>
      </c>
      <c r="D185" s="3" t="s">
        <v>7</v>
      </c>
      <c r="E185" s="18" t="s">
        <v>66</v>
      </c>
      <c r="F185" s="20"/>
      <c r="G185" s="20">
        <v>25.74</v>
      </c>
      <c r="H185" s="35"/>
      <c r="I185" s="57" t="str">
        <f t="shared" si="8"/>
        <v xml:space="preserve">  </v>
      </c>
      <c r="J185" s="69"/>
      <c r="K185" s="26"/>
    </row>
    <row r="186" spans="1:11" s="67" customFormat="1" ht="12.75" customHeight="1" x14ac:dyDescent="0.2">
      <c r="A186" s="2"/>
      <c r="B186" s="2"/>
      <c r="C186" s="3" t="s">
        <v>91</v>
      </c>
      <c r="D186" s="3" t="s">
        <v>0</v>
      </c>
      <c r="E186" s="18" t="s">
        <v>63</v>
      </c>
      <c r="F186" s="20"/>
      <c r="G186" s="20">
        <v>31.72</v>
      </c>
      <c r="H186" s="35"/>
      <c r="I186" s="57" t="str">
        <f t="shared" si="8"/>
        <v xml:space="preserve">  </v>
      </c>
      <c r="J186" s="69"/>
      <c r="K186" s="26"/>
    </row>
    <row r="187" spans="1:11" s="67" customFormat="1" ht="12.75" customHeight="1" x14ac:dyDescent="0.2">
      <c r="A187" s="2"/>
      <c r="B187" s="2"/>
      <c r="C187" s="3"/>
      <c r="D187" s="3"/>
      <c r="E187" s="18"/>
      <c r="F187" s="20"/>
      <c r="G187" s="20"/>
      <c r="H187" s="35"/>
      <c r="I187" s="2"/>
      <c r="J187" s="69"/>
      <c r="K187" s="26"/>
    </row>
    <row r="188" spans="1:11" s="67" customFormat="1" ht="12.75" customHeight="1" x14ac:dyDescent="0.2">
      <c r="A188" s="16" t="s">
        <v>27</v>
      </c>
      <c r="B188" s="16"/>
      <c r="C188" s="17"/>
      <c r="D188" s="16"/>
      <c r="E188" s="22"/>
      <c r="F188" s="20"/>
      <c r="G188" s="22"/>
      <c r="H188" s="37"/>
      <c r="I188" s="23"/>
      <c r="J188" s="69"/>
      <c r="K188" s="26"/>
    </row>
    <row r="189" spans="1:11" s="67" customFormat="1" ht="12.75" customHeight="1" x14ac:dyDescent="0.2">
      <c r="A189" s="16"/>
      <c r="B189" s="16"/>
      <c r="C189" s="17"/>
      <c r="D189" s="16"/>
      <c r="E189" s="22"/>
      <c r="F189" s="20"/>
      <c r="G189" s="22"/>
      <c r="H189" s="37"/>
      <c r="I189" s="23"/>
      <c r="J189" s="69"/>
      <c r="K189" s="26"/>
    </row>
    <row r="190" spans="1:11" s="67" customFormat="1" ht="12.75" customHeight="1" x14ac:dyDescent="0.2">
      <c r="A190" s="2"/>
      <c r="B190" s="16"/>
      <c r="C190" s="3">
        <v>2900033</v>
      </c>
      <c r="D190" s="3" t="s">
        <v>29</v>
      </c>
      <c r="E190" s="18" t="s">
        <v>62</v>
      </c>
      <c r="F190" s="20"/>
      <c r="G190" s="20">
        <v>7.2602193419740759</v>
      </c>
      <c r="H190" s="35"/>
      <c r="I190" s="21" t="str">
        <f>IF($I$9&gt;0,G190*(100%-$I$9),CLEAN("  "))</f>
        <v xml:space="preserve">  </v>
      </c>
      <c r="J190" s="69"/>
      <c r="K190" s="26"/>
    </row>
    <row r="191" spans="1:11" s="67" customFormat="1" ht="12.75" customHeight="1" x14ac:dyDescent="0.2">
      <c r="A191" s="2"/>
      <c r="B191" s="16"/>
      <c r="C191" s="3">
        <v>2900034</v>
      </c>
      <c r="D191" s="3" t="s">
        <v>30</v>
      </c>
      <c r="E191" s="18" t="s">
        <v>62</v>
      </c>
      <c r="F191" s="20"/>
      <c r="G191" s="20">
        <v>7.8751550227366671</v>
      </c>
      <c r="H191" s="35"/>
      <c r="I191" s="21" t="str">
        <f>IF($I$9&gt;0,G191*(100%-$I$9),CLEAN("  "))</f>
        <v xml:space="preserve">  </v>
      </c>
      <c r="J191" s="69"/>
      <c r="K191" s="26"/>
    </row>
    <row r="192" spans="1:11" s="67" customFormat="1" ht="12.75" customHeight="1" x14ac:dyDescent="0.2">
      <c r="A192" s="16"/>
      <c r="B192" s="16"/>
      <c r="C192" s="3">
        <v>2900030</v>
      </c>
      <c r="D192" s="3" t="s">
        <v>31</v>
      </c>
      <c r="E192" s="18" t="s">
        <v>62</v>
      </c>
      <c r="F192" s="20"/>
      <c r="G192" s="20">
        <v>7.3170731707317049</v>
      </c>
      <c r="H192" s="35"/>
      <c r="I192" s="21" t="str">
        <f>IF($I$9&gt;0,G192*(100%-$I$9),CLEAN("  "))</f>
        <v xml:space="preserve">  </v>
      </c>
      <c r="J192" s="69"/>
      <c r="K192" s="26"/>
    </row>
    <row r="193" spans="1:11" s="67" customFormat="1" ht="12.75" customHeight="1" x14ac:dyDescent="0.2">
      <c r="A193" s="16"/>
      <c r="B193" s="16"/>
      <c r="C193" s="18"/>
      <c r="D193" s="3"/>
      <c r="E193" s="18"/>
      <c r="F193" s="20"/>
      <c r="G193" s="20"/>
      <c r="H193" s="35"/>
      <c r="I193" s="21"/>
      <c r="J193" s="69"/>
      <c r="K193" s="26"/>
    </row>
    <row r="194" spans="1:11" s="67" customFormat="1" ht="12.75" customHeight="1" x14ac:dyDescent="0.2">
      <c r="A194" s="16" t="s">
        <v>28</v>
      </c>
      <c r="B194" s="16"/>
      <c r="C194" s="24"/>
      <c r="D194" s="16"/>
      <c r="E194" s="22"/>
      <c r="F194" s="20"/>
      <c r="G194" s="20"/>
      <c r="H194" s="37"/>
      <c r="I194" s="23"/>
      <c r="J194" s="69"/>
      <c r="K194" s="26"/>
    </row>
    <row r="195" spans="1:11" s="67" customFormat="1" ht="12.75" customHeight="1" x14ac:dyDescent="0.2">
      <c r="A195" s="16"/>
      <c r="B195" s="16"/>
      <c r="C195" s="24"/>
      <c r="D195" s="16"/>
      <c r="E195" s="22"/>
      <c r="F195" s="20"/>
      <c r="G195" s="20"/>
      <c r="H195" s="37"/>
      <c r="I195" s="23"/>
      <c r="J195" s="69"/>
      <c r="K195" s="26"/>
    </row>
    <row r="196" spans="1:11" s="67" customFormat="1" ht="12.75" customHeight="1" x14ac:dyDescent="0.2">
      <c r="A196" s="2"/>
      <c r="B196" s="16"/>
      <c r="C196" s="3">
        <v>2900012</v>
      </c>
      <c r="D196" s="18" t="s">
        <v>32</v>
      </c>
      <c r="E196" s="18" t="s">
        <v>62</v>
      </c>
      <c r="F196" s="20"/>
      <c r="G196" s="20">
        <v>7.1533591995099037</v>
      </c>
      <c r="H196" s="35"/>
      <c r="I196" s="21" t="str">
        <f>IF($I$9&gt;0,G196*(100%-$I$9),CLEAN("  "))</f>
        <v xml:space="preserve">  </v>
      </c>
      <c r="J196" s="69"/>
      <c r="K196" s="26"/>
    </row>
    <row r="197" spans="1:11" s="67" customFormat="1" ht="12.75" customHeight="1" x14ac:dyDescent="0.2">
      <c r="A197" s="2"/>
      <c r="B197" s="16"/>
      <c r="C197" s="3">
        <v>2900005</v>
      </c>
      <c r="D197" s="18" t="s">
        <v>33</v>
      </c>
      <c r="E197" s="18" t="s">
        <v>62</v>
      </c>
      <c r="F197" s="20"/>
      <c r="G197" s="20">
        <v>7.1533591995099037</v>
      </c>
      <c r="H197" s="35"/>
      <c r="I197" s="21" t="str">
        <f>IF($I$9&gt;0,G197*(100%-$I$9),CLEAN("  "))</f>
        <v xml:space="preserve">  </v>
      </c>
      <c r="J197" s="69"/>
      <c r="K197" s="26"/>
    </row>
    <row r="198" spans="1:11" s="67" customFormat="1" ht="12.75" customHeight="1" x14ac:dyDescent="0.2">
      <c r="A198" s="2"/>
      <c r="B198" s="16"/>
      <c r="C198" s="3">
        <v>2900007</v>
      </c>
      <c r="D198" s="18" t="s">
        <v>34</v>
      </c>
      <c r="E198" s="18" t="s">
        <v>62</v>
      </c>
      <c r="F198" s="20"/>
      <c r="G198" s="20">
        <v>7.3237078886796381</v>
      </c>
      <c r="H198" s="35"/>
      <c r="I198" s="21" t="str">
        <f>IF($I$9&gt;0,G198*(100%-$I$9),CLEAN("  "))</f>
        <v xml:space="preserve">  </v>
      </c>
      <c r="J198" s="69"/>
      <c r="K198" s="26"/>
    </row>
    <row r="199" spans="1:11" s="67" customFormat="1" ht="12.75" customHeight="1" x14ac:dyDescent="0.2">
      <c r="A199" s="2"/>
      <c r="B199" s="16"/>
      <c r="C199" s="18"/>
      <c r="D199" s="18"/>
      <c r="E199" s="3"/>
      <c r="F199" s="20"/>
      <c r="G199" s="20"/>
      <c r="H199" s="35"/>
      <c r="I199" s="21"/>
      <c r="J199" s="69"/>
      <c r="K199" s="26"/>
    </row>
    <row r="200" spans="1:11" s="67" customFormat="1" ht="12.75" customHeight="1" x14ac:dyDescent="0.2">
      <c r="A200" s="16" t="s">
        <v>13</v>
      </c>
      <c r="B200" s="16"/>
      <c r="C200" s="17"/>
      <c r="D200" s="16"/>
      <c r="E200" s="22"/>
      <c r="F200" s="20"/>
      <c r="G200" s="20"/>
      <c r="H200" s="37"/>
      <c r="I200" s="23"/>
      <c r="J200" s="69"/>
      <c r="K200" s="26"/>
    </row>
    <row r="201" spans="1:11" s="67" customFormat="1" ht="12.75" customHeight="1" x14ac:dyDescent="0.2">
      <c r="A201" s="16"/>
      <c r="B201" s="16"/>
      <c r="C201" s="17"/>
      <c r="D201" s="16"/>
      <c r="E201" s="22"/>
      <c r="F201" s="20"/>
      <c r="G201" s="20"/>
      <c r="H201" s="37"/>
      <c r="I201" s="23"/>
      <c r="J201" s="69"/>
      <c r="K201" s="26"/>
    </row>
    <row r="202" spans="1:11" s="67" customFormat="1" ht="12.75" customHeight="1" x14ac:dyDescent="0.2">
      <c r="A202" s="2"/>
      <c r="B202" s="16"/>
      <c r="C202" s="3">
        <v>1560012</v>
      </c>
      <c r="D202" s="3" t="s">
        <v>3</v>
      </c>
      <c r="E202" s="18" t="s">
        <v>69</v>
      </c>
      <c r="F202" s="20"/>
      <c r="G202" s="42">
        <v>7.53</v>
      </c>
      <c r="H202" s="35"/>
      <c r="I202" s="57" t="str">
        <f>IF($I$8&gt;0,G202*(100%-$I$8),CLEAN("  "))</f>
        <v xml:space="preserve">  </v>
      </c>
      <c r="J202" s="69"/>
      <c r="K202" s="26"/>
    </row>
    <row r="203" spans="1:11" s="67" customFormat="1" ht="12.75" customHeight="1" x14ac:dyDescent="0.2">
      <c r="A203" s="2"/>
      <c r="B203" s="16"/>
      <c r="C203" s="3">
        <v>1560034</v>
      </c>
      <c r="D203" s="3" t="s">
        <v>2</v>
      </c>
      <c r="E203" s="18" t="s">
        <v>64</v>
      </c>
      <c r="F203" s="20"/>
      <c r="G203" s="42">
        <v>10.33</v>
      </c>
      <c r="H203" s="35"/>
      <c r="I203" s="57" t="str">
        <f t="shared" ref="I203:I207" si="9">IF($I$8&gt;0,G203*(100%-$I$8),CLEAN("  "))</f>
        <v xml:space="preserve">  </v>
      </c>
      <c r="J203" s="69"/>
      <c r="K203" s="26"/>
    </row>
    <row r="204" spans="1:11" s="67" customFormat="1" ht="12.75" customHeight="1" x14ac:dyDescent="0.2">
      <c r="A204" s="16"/>
      <c r="B204" s="16"/>
      <c r="C204" s="3">
        <v>1560100</v>
      </c>
      <c r="D204" s="3" t="s">
        <v>1</v>
      </c>
      <c r="E204" s="18" t="s">
        <v>71</v>
      </c>
      <c r="F204" s="20"/>
      <c r="G204" s="42">
        <v>15.61</v>
      </c>
      <c r="H204" s="35"/>
      <c r="I204" s="57" t="str">
        <f t="shared" si="9"/>
        <v xml:space="preserve">  </v>
      </c>
      <c r="J204" s="69"/>
      <c r="K204" s="26"/>
    </row>
    <row r="205" spans="1:11" s="67" customFormat="1" ht="12.75" customHeight="1" x14ac:dyDescent="0.2">
      <c r="A205" s="16"/>
      <c r="B205" s="16"/>
      <c r="C205" s="3">
        <v>1560114</v>
      </c>
      <c r="D205" s="3" t="s">
        <v>6</v>
      </c>
      <c r="E205" s="18" t="s">
        <v>66</v>
      </c>
      <c r="F205" s="20"/>
      <c r="G205" s="42">
        <v>21.11</v>
      </c>
      <c r="H205" s="35"/>
      <c r="I205" s="57" t="str">
        <f t="shared" si="9"/>
        <v xml:space="preserve">  </v>
      </c>
      <c r="J205" s="69"/>
      <c r="K205" s="26"/>
    </row>
    <row r="206" spans="1:11" s="67" customFormat="1" ht="12.75" customHeight="1" x14ac:dyDescent="0.2">
      <c r="A206" s="16"/>
      <c r="B206" s="16"/>
      <c r="C206" s="3">
        <v>1560112</v>
      </c>
      <c r="D206" s="3" t="s">
        <v>7</v>
      </c>
      <c r="E206" s="18" t="s">
        <v>72</v>
      </c>
      <c r="F206" s="20"/>
      <c r="G206" s="42">
        <v>28.21</v>
      </c>
      <c r="H206" s="35"/>
      <c r="I206" s="57" t="str">
        <f t="shared" si="9"/>
        <v xml:space="preserve">  </v>
      </c>
      <c r="J206" s="69"/>
      <c r="K206" s="26"/>
    </row>
    <row r="207" spans="1:11" s="67" customFormat="1" ht="12.75" customHeight="1" x14ac:dyDescent="0.2">
      <c r="A207" s="16"/>
      <c r="B207" s="16"/>
      <c r="C207" s="3">
        <v>1560200</v>
      </c>
      <c r="D207" s="3" t="s">
        <v>0</v>
      </c>
      <c r="E207" s="18" t="s">
        <v>72</v>
      </c>
      <c r="F207" s="20"/>
      <c r="G207" s="42">
        <v>41.02</v>
      </c>
      <c r="H207" s="35"/>
      <c r="I207" s="57" t="str">
        <f t="shared" si="9"/>
        <v xml:space="preserve">  </v>
      </c>
      <c r="J207" s="69"/>
      <c r="K207" s="26"/>
    </row>
    <row r="208" spans="1:11" s="67" customFormat="1" x14ac:dyDescent="0.2">
      <c r="A208" s="16"/>
      <c r="B208" s="16"/>
      <c r="C208" s="3"/>
      <c r="D208" s="3"/>
      <c r="E208" s="18"/>
      <c r="F208" s="20"/>
      <c r="G208" s="42"/>
      <c r="H208" s="35"/>
      <c r="I208" s="21"/>
      <c r="J208" s="69"/>
      <c r="K208" s="26"/>
    </row>
    <row r="209" spans="1:12" s="67" customFormat="1" ht="13.5" customHeight="1" x14ac:dyDescent="0.2">
      <c r="A209" s="16" t="s">
        <v>49</v>
      </c>
      <c r="B209" s="16"/>
      <c r="C209" s="17"/>
      <c r="D209" s="16"/>
      <c r="E209" s="18"/>
      <c r="F209" s="20"/>
      <c r="G209" s="42"/>
      <c r="H209" s="39"/>
      <c r="I209" s="21"/>
      <c r="J209" s="69"/>
      <c r="K209" s="26"/>
    </row>
    <row r="210" spans="1:12" s="67" customFormat="1" ht="13.5" customHeight="1" x14ac:dyDescent="0.2">
      <c r="A210" s="16"/>
      <c r="B210" s="16"/>
      <c r="C210" s="17"/>
      <c r="D210" s="16"/>
      <c r="E210" s="18"/>
      <c r="F210" s="20"/>
      <c r="G210" s="42"/>
      <c r="H210" s="39"/>
      <c r="I210" s="21"/>
      <c r="J210" s="69"/>
      <c r="K210" s="26"/>
    </row>
    <row r="211" spans="1:12" s="67" customFormat="1" ht="13.5" customHeight="1" x14ac:dyDescent="0.2">
      <c r="A211" s="16"/>
      <c r="B211" s="16"/>
      <c r="C211" s="3">
        <v>2130003</v>
      </c>
      <c r="D211" s="3" t="s">
        <v>2</v>
      </c>
      <c r="E211" s="18" t="s">
        <v>74</v>
      </c>
      <c r="F211" s="20"/>
      <c r="G211" s="42">
        <v>134.58543289051761</v>
      </c>
      <c r="H211" s="35"/>
      <c r="I211" s="21" t="str">
        <f>IF($I$9&gt;0,G211*(100%-$I$9),CLEAN("  "))</f>
        <v xml:space="preserve">  </v>
      </c>
      <c r="J211" s="69"/>
      <c r="K211" s="26"/>
    </row>
    <row r="212" spans="1:12" s="67" customFormat="1" ht="13.5" customHeight="1" x14ac:dyDescent="0.2">
      <c r="A212" s="16"/>
      <c r="B212" s="16"/>
      <c r="C212" s="3">
        <v>2130007</v>
      </c>
      <c r="D212" s="3" t="s">
        <v>1</v>
      </c>
      <c r="E212" s="18" t="s">
        <v>73</v>
      </c>
      <c r="F212" s="20"/>
      <c r="G212" s="42">
        <v>152.9518826072119</v>
      </c>
      <c r="H212" s="35"/>
      <c r="I212" s="21" t="str">
        <f>IF($I$9&gt;0,G212*(100%-$I$9),CLEAN("  "))</f>
        <v xml:space="preserve">  </v>
      </c>
      <c r="J212" s="69"/>
      <c r="K212" s="26"/>
    </row>
    <row r="213" spans="1:12" s="67" customFormat="1" ht="12.75" customHeight="1" x14ac:dyDescent="0.2">
      <c r="A213" s="16"/>
      <c r="B213" s="16"/>
      <c r="C213" s="3"/>
      <c r="D213" s="3"/>
      <c r="E213" s="18"/>
      <c r="F213" s="20"/>
      <c r="G213" s="20"/>
      <c r="H213" s="35"/>
      <c r="I213" s="21"/>
      <c r="J213" s="69"/>
      <c r="K213" s="26"/>
    </row>
    <row r="214" spans="1:12" s="67" customFormat="1" ht="12.75" customHeight="1" x14ac:dyDescent="0.2">
      <c r="A214" s="16"/>
      <c r="B214" s="16"/>
      <c r="C214" s="3"/>
      <c r="D214" s="3"/>
      <c r="E214" s="18"/>
      <c r="F214" s="20"/>
      <c r="G214" s="20"/>
      <c r="H214" s="35"/>
      <c r="I214" s="21"/>
      <c r="J214" s="69"/>
      <c r="K214" s="26"/>
    </row>
    <row r="215" spans="1:12" s="67" customFormat="1" ht="15.75" customHeight="1" x14ac:dyDescent="0.2">
      <c r="A215" s="32" t="s">
        <v>92</v>
      </c>
      <c r="B215" s="32"/>
      <c r="C215" s="25"/>
      <c r="D215" s="25"/>
      <c r="E215" s="30"/>
      <c r="F215" s="20"/>
      <c r="G215" s="20"/>
      <c r="H215" s="40"/>
      <c r="I215" s="31"/>
      <c r="J215" s="69"/>
      <c r="K215" s="26"/>
    </row>
    <row r="216" spans="1:12" s="67" customFormat="1" ht="15.75" customHeight="1" x14ac:dyDescent="0.2">
      <c r="A216" s="32"/>
      <c r="B216" s="32"/>
      <c r="C216" s="25"/>
      <c r="D216" s="25"/>
      <c r="E216" s="30"/>
      <c r="F216" s="20"/>
      <c r="G216" s="20"/>
      <c r="H216" s="40"/>
      <c r="I216" s="31"/>
      <c r="J216" s="69"/>
      <c r="K216" s="26"/>
    </row>
    <row r="217" spans="1:12" s="67" customFormat="1" ht="14.25" customHeight="1" x14ac:dyDescent="0.2">
      <c r="A217"/>
      <c r="B217" s="32"/>
      <c r="C217" s="48" t="s">
        <v>55</v>
      </c>
      <c r="D217" s="30" t="s">
        <v>2</v>
      </c>
      <c r="E217" s="30">
        <v>1</v>
      </c>
      <c r="F217" s="20"/>
      <c r="G217" s="49">
        <v>39</v>
      </c>
      <c r="H217" s="40"/>
      <c r="I217" s="21" t="str">
        <f>IF($I$9&gt;0,G217*(100%-$I$9),CLEAN("  "))</f>
        <v xml:space="preserve">  </v>
      </c>
      <c r="J217" s="69"/>
      <c r="K217" s="26"/>
      <c r="L217" s="71"/>
    </row>
    <row r="218" spans="1:12" s="67" customFormat="1" ht="12" customHeight="1" x14ac:dyDescent="0.2">
      <c r="A218" s="2"/>
      <c r="B218" s="32"/>
      <c r="C218" s="48" t="s">
        <v>56</v>
      </c>
      <c r="D218" s="30" t="s">
        <v>1</v>
      </c>
      <c r="E218" s="30">
        <v>1</v>
      </c>
      <c r="F218" s="20"/>
      <c r="G218" s="49">
        <v>58</v>
      </c>
      <c r="H218" s="40"/>
      <c r="I218" s="21" t="str">
        <f>IF($I$9&gt;0,G218*(100%-$I$9),CLEAN("  "))</f>
        <v xml:space="preserve">  </v>
      </c>
      <c r="J218" s="69"/>
      <c r="K218" s="26"/>
      <c r="L218" s="71"/>
    </row>
    <row r="219" spans="1:12" s="67" customFormat="1" ht="13.5" customHeight="1" x14ac:dyDescent="0.2">
      <c r="A219" s="32"/>
      <c r="B219" s="32"/>
      <c r="C219" s="48" t="s">
        <v>57</v>
      </c>
      <c r="D219" s="30" t="s">
        <v>6</v>
      </c>
      <c r="E219" s="33" t="s">
        <v>62</v>
      </c>
      <c r="F219" s="20"/>
      <c r="G219" s="49">
        <v>91</v>
      </c>
      <c r="H219" s="40"/>
      <c r="I219" s="21" t="str">
        <f>IF($I$9&gt;0,G219*(100%-$I$9),CLEAN("  "))</f>
        <v xml:space="preserve">  </v>
      </c>
      <c r="J219" s="69"/>
      <c r="K219" s="26"/>
      <c r="L219" s="71"/>
    </row>
    <row r="220" spans="1:12" s="67" customFormat="1" ht="12" customHeight="1" x14ac:dyDescent="0.2">
      <c r="A220" s="25"/>
      <c r="B220" s="25"/>
      <c r="C220" s="48"/>
      <c r="D220" s="30"/>
      <c r="E220" s="30"/>
      <c r="F220" s="20"/>
      <c r="G220" s="49"/>
      <c r="H220" s="40"/>
      <c r="I220" s="21"/>
      <c r="J220" s="69"/>
      <c r="K220" s="26"/>
      <c r="L220" s="71"/>
    </row>
    <row r="221" spans="1:12" s="67" customFormat="1" ht="12.75" customHeight="1" x14ac:dyDescent="0.2">
      <c r="A221" s="32"/>
      <c r="B221" s="32"/>
      <c r="C221" s="48"/>
      <c r="D221" s="30"/>
      <c r="E221" s="33"/>
      <c r="F221" s="20"/>
      <c r="G221" s="49"/>
      <c r="H221" s="40"/>
      <c r="I221" s="21"/>
      <c r="J221" s="69"/>
      <c r="K221" s="26"/>
      <c r="L221" s="71"/>
    </row>
    <row r="222" spans="1:12" s="67" customFormat="1" x14ac:dyDescent="0.2">
      <c r="A222" s="2"/>
      <c r="B222" s="2"/>
      <c r="C222" s="3"/>
      <c r="D222" s="2"/>
      <c r="E222" s="3"/>
      <c r="F222" s="20"/>
      <c r="G222" s="20"/>
      <c r="H222" s="41"/>
      <c r="I222" s="2"/>
      <c r="K222" s="26"/>
    </row>
    <row r="223" spans="1:12" s="67" customFormat="1" x14ac:dyDescent="0.2">
      <c r="A223"/>
      <c r="B223" s="2"/>
      <c r="C223" s="3"/>
      <c r="D223" s="2"/>
      <c r="E223" s="3"/>
      <c r="F223" s="20"/>
      <c r="G223" s="20"/>
      <c r="H223" s="2"/>
      <c r="I223" s="2"/>
      <c r="K223" s="26"/>
    </row>
    <row r="224" spans="1:12" s="67" customFormat="1" x14ac:dyDescent="0.2">
      <c r="A224" s="2"/>
      <c r="B224" s="2"/>
      <c r="C224" s="3"/>
      <c r="D224" s="2"/>
      <c r="E224" s="3"/>
      <c r="F224" s="20"/>
      <c r="G224" s="3"/>
      <c r="H224" s="2"/>
      <c r="I224" s="2"/>
      <c r="K224" s="26"/>
    </row>
    <row r="225" spans="1:11" s="67" customFormat="1" ht="12.75" hidden="1" customHeight="1" x14ac:dyDescent="0.2">
      <c r="A225" s="2"/>
      <c r="B225" s="2"/>
      <c r="C225" s="3"/>
      <c r="D225" s="2"/>
      <c r="E225" s="3"/>
      <c r="F225" s="20"/>
      <c r="G225" s="3"/>
      <c r="H225" s="2"/>
      <c r="I225" s="2"/>
      <c r="K225" s="26"/>
    </row>
    <row r="226" spans="1:11" s="67" customFormat="1" ht="12.75" hidden="1" customHeight="1" x14ac:dyDescent="0.2">
      <c r="A226" s="2"/>
      <c r="B226" s="2"/>
      <c r="C226" s="3"/>
      <c r="D226" s="2"/>
      <c r="E226" s="3"/>
      <c r="F226" s="20"/>
      <c r="G226" s="3"/>
      <c r="H226" s="2"/>
      <c r="I226" s="2"/>
      <c r="K226" s="26"/>
    </row>
    <row r="227" spans="1:11" s="67" customFormat="1" ht="12.75" hidden="1" customHeight="1" x14ac:dyDescent="0.2">
      <c r="A227" s="2"/>
      <c r="B227" s="2"/>
      <c r="C227" s="3"/>
      <c r="D227" s="2"/>
      <c r="E227" s="3"/>
      <c r="F227" s="20"/>
      <c r="G227" s="3"/>
      <c r="H227" s="2"/>
      <c r="I227" s="2"/>
      <c r="K227" s="26"/>
    </row>
    <row r="228" spans="1:11" s="67" customFormat="1" ht="12.75" hidden="1" customHeight="1" x14ac:dyDescent="0.2">
      <c r="A228" s="2"/>
      <c r="B228" s="2"/>
      <c r="C228" s="3"/>
      <c r="D228" s="2"/>
      <c r="E228" s="3"/>
      <c r="F228" s="20"/>
      <c r="G228" s="3"/>
      <c r="H228" s="2"/>
      <c r="I228" s="2"/>
      <c r="K228" s="26"/>
    </row>
    <row r="229" spans="1:11" s="67" customFormat="1" ht="12.75" hidden="1" customHeight="1" x14ac:dyDescent="0.2">
      <c r="A229" s="2"/>
      <c r="B229" s="2"/>
      <c r="C229" s="3"/>
      <c r="D229" s="2"/>
      <c r="E229" s="3"/>
      <c r="F229" s="20"/>
      <c r="G229" s="3"/>
      <c r="H229" s="2"/>
      <c r="I229" s="2"/>
      <c r="K229" s="26"/>
    </row>
    <row r="230" spans="1:11" s="67" customFormat="1" ht="12.75" hidden="1" customHeight="1" x14ac:dyDescent="0.2">
      <c r="A230" s="2"/>
      <c r="B230" s="2"/>
      <c r="C230" s="3"/>
      <c r="D230" s="2"/>
      <c r="E230" s="3"/>
      <c r="F230" s="20"/>
      <c r="G230" s="3"/>
      <c r="H230" s="2"/>
      <c r="I230" s="2"/>
      <c r="K230" s="26"/>
    </row>
    <row r="231" spans="1:11" s="67" customFormat="1" ht="12.75" hidden="1" customHeight="1" x14ac:dyDescent="0.2">
      <c r="A231" s="2"/>
      <c r="B231" s="2"/>
      <c r="C231" s="3"/>
      <c r="D231" s="2"/>
      <c r="E231" s="3"/>
      <c r="F231" s="20"/>
      <c r="G231" s="3"/>
      <c r="H231" s="2"/>
      <c r="I231" s="2"/>
      <c r="K231" s="26"/>
    </row>
    <row r="232" spans="1:11" s="67" customFormat="1" ht="12.75" hidden="1" customHeight="1" x14ac:dyDescent="0.2">
      <c r="A232" s="2"/>
      <c r="B232" s="2"/>
      <c r="C232" s="3"/>
      <c r="D232" s="2"/>
      <c r="E232" s="3"/>
      <c r="F232" s="20"/>
      <c r="G232" s="3"/>
      <c r="H232" s="2"/>
      <c r="I232" s="2"/>
      <c r="K232" s="26"/>
    </row>
    <row r="233" spans="1:11" s="67" customFormat="1" ht="12.75" hidden="1" customHeight="1" x14ac:dyDescent="0.2">
      <c r="A233" s="2"/>
      <c r="B233" s="2"/>
      <c r="C233" s="3"/>
      <c r="D233" s="2"/>
      <c r="E233" s="3"/>
      <c r="F233" s="20"/>
      <c r="G233" s="3"/>
      <c r="H233" s="2"/>
      <c r="I233" s="2"/>
      <c r="K233" s="26"/>
    </row>
    <row r="234" spans="1:11" s="67" customFormat="1" ht="12.75" hidden="1" customHeight="1" x14ac:dyDescent="0.2">
      <c r="A234" s="2"/>
      <c r="B234" s="2"/>
      <c r="C234" s="3"/>
      <c r="D234" s="2"/>
      <c r="E234" s="3"/>
      <c r="F234" s="20"/>
      <c r="G234" s="3"/>
      <c r="H234" s="2"/>
      <c r="I234" s="2"/>
      <c r="K234" s="26"/>
    </row>
    <row r="235" spans="1:11" s="67" customFormat="1" ht="12.75" hidden="1" customHeight="1" x14ac:dyDescent="0.2">
      <c r="A235" s="2"/>
      <c r="B235" s="2"/>
      <c r="C235" s="3"/>
      <c r="D235" s="2"/>
      <c r="E235" s="3"/>
      <c r="F235" s="20"/>
      <c r="G235" s="3"/>
      <c r="H235" s="2"/>
      <c r="I235" s="2"/>
      <c r="K235" s="26"/>
    </row>
    <row r="236" spans="1:11" s="67" customFormat="1" ht="12.75" hidden="1" customHeight="1" x14ac:dyDescent="0.2">
      <c r="A236" s="2"/>
      <c r="B236" s="2"/>
      <c r="C236" s="3"/>
      <c r="D236" s="2"/>
      <c r="E236" s="3"/>
      <c r="F236" s="20"/>
      <c r="G236" s="3"/>
      <c r="H236" s="2"/>
      <c r="I236" s="2"/>
      <c r="K236" s="26"/>
    </row>
    <row r="237" spans="1:11" s="67" customFormat="1" ht="12.75" hidden="1" customHeight="1" x14ac:dyDescent="0.2">
      <c r="A237" s="2"/>
      <c r="B237" s="2"/>
      <c r="C237" s="3"/>
      <c r="D237" s="2"/>
      <c r="E237" s="3"/>
      <c r="F237" s="20"/>
      <c r="G237" s="3"/>
      <c r="H237" s="2"/>
      <c r="I237" s="2"/>
      <c r="K237" s="26"/>
    </row>
    <row r="238" spans="1:11" s="67" customFormat="1" ht="12.75" hidden="1" customHeight="1" x14ac:dyDescent="0.2">
      <c r="A238" s="2"/>
      <c r="B238" s="2"/>
      <c r="C238" s="3"/>
      <c r="D238" s="2"/>
      <c r="E238" s="3"/>
      <c r="F238" s="20"/>
      <c r="G238" s="3"/>
      <c r="H238" s="2"/>
      <c r="I238" s="2"/>
      <c r="K238" s="26"/>
    </row>
    <row r="239" spans="1:11" s="67" customFormat="1" ht="12.75" hidden="1" customHeight="1" x14ac:dyDescent="0.2">
      <c r="A239" s="2"/>
      <c r="B239" s="2"/>
      <c r="C239" s="3"/>
      <c r="D239" s="2"/>
      <c r="E239" s="3"/>
      <c r="F239" s="20"/>
      <c r="G239" s="3"/>
      <c r="H239" s="2"/>
      <c r="I239" s="2"/>
      <c r="K239" s="26"/>
    </row>
    <row r="240" spans="1:11" s="67" customFormat="1" ht="12.75" hidden="1" customHeight="1" x14ac:dyDescent="0.2">
      <c r="A240" s="2"/>
      <c r="B240" s="2"/>
      <c r="C240" s="3"/>
      <c r="D240" s="2"/>
      <c r="E240" s="3"/>
      <c r="F240" s="20"/>
      <c r="G240" s="3"/>
      <c r="H240" s="2"/>
      <c r="I240" s="2"/>
      <c r="K240" s="26"/>
    </row>
    <row r="241" spans="1:11" s="67" customFormat="1" ht="12.75" hidden="1" customHeight="1" x14ac:dyDescent="0.2">
      <c r="A241" s="2"/>
      <c r="B241" s="2"/>
      <c r="C241" s="3"/>
      <c r="D241" s="2"/>
      <c r="E241" s="3"/>
      <c r="F241" s="20"/>
      <c r="G241" s="3"/>
      <c r="H241" s="2"/>
      <c r="I241" s="2"/>
      <c r="K241" s="26"/>
    </row>
    <row r="242" spans="1:11" s="67" customFormat="1" ht="12.75" hidden="1" customHeight="1" x14ac:dyDescent="0.2">
      <c r="A242" s="2"/>
      <c r="B242" s="2"/>
      <c r="C242" s="3"/>
      <c r="D242" s="2"/>
      <c r="E242" s="3"/>
      <c r="F242" s="20"/>
      <c r="G242" s="3"/>
      <c r="H242" s="2"/>
      <c r="I242" s="2"/>
      <c r="K242" s="26"/>
    </row>
    <row r="243" spans="1:11" s="67" customFormat="1" ht="12.75" hidden="1" customHeight="1" x14ac:dyDescent="0.2">
      <c r="A243" s="2"/>
      <c r="B243" s="2"/>
      <c r="C243" s="3"/>
      <c r="D243" s="2"/>
      <c r="E243" s="3"/>
      <c r="F243" s="20"/>
      <c r="G243" s="3"/>
      <c r="H243" s="2"/>
      <c r="I243" s="2"/>
      <c r="K243" s="26"/>
    </row>
    <row r="244" spans="1:11" s="67" customFormat="1" ht="12.75" hidden="1" customHeight="1" x14ac:dyDescent="0.2">
      <c r="A244" s="2"/>
      <c r="B244" s="2"/>
      <c r="C244" s="3"/>
      <c r="D244" s="2"/>
      <c r="E244" s="3"/>
      <c r="F244" s="20"/>
      <c r="G244" s="3"/>
      <c r="H244" s="2"/>
      <c r="I244" s="2"/>
      <c r="K244" s="26"/>
    </row>
    <row r="245" spans="1:11" s="67" customFormat="1" ht="12.75" hidden="1" customHeight="1" x14ac:dyDescent="0.2">
      <c r="A245" s="2"/>
      <c r="B245" s="2"/>
      <c r="C245" s="3"/>
      <c r="D245" s="2"/>
      <c r="E245" s="3"/>
      <c r="F245" s="20"/>
      <c r="G245" s="3"/>
      <c r="H245" s="2"/>
      <c r="I245" s="2"/>
      <c r="K245" s="26"/>
    </row>
    <row r="246" spans="1:11" s="67" customFormat="1" ht="12.75" hidden="1" customHeight="1" x14ac:dyDescent="0.2">
      <c r="A246" s="2"/>
      <c r="B246" s="2"/>
      <c r="C246" s="3"/>
      <c r="D246" s="2"/>
      <c r="E246" s="3"/>
      <c r="F246" s="20"/>
      <c r="G246" s="3"/>
      <c r="H246" s="2"/>
      <c r="I246" s="2"/>
      <c r="K246" s="26"/>
    </row>
    <row r="247" spans="1:11" s="67" customFormat="1" ht="12.75" hidden="1" customHeight="1" x14ac:dyDescent="0.2">
      <c r="A247" s="2"/>
      <c r="B247" s="2"/>
      <c r="C247" s="3"/>
      <c r="D247" s="2"/>
      <c r="E247" s="3"/>
      <c r="F247" s="20"/>
      <c r="G247" s="3"/>
      <c r="H247" s="2"/>
      <c r="I247" s="2"/>
      <c r="K247" s="26"/>
    </row>
    <row r="248" spans="1:11" s="67" customFormat="1" ht="12.75" hidden="1" customHeight="1" x14ac:dyDescent="0.2">
      <c r="A248" s="2"/>
      <c r="B248" s="2"/>
      <c r="C248" s="3"/>
      <c r="D248" s="2"/>
      <c r="E248" s="3"/>
      <c r="F248" s="20"/>
      <c r="G248" s="3"/>
      <c r="H248" s="2"/>
      <c r="I248" s="2"/>
      <c r="K248" s="26"/>
    </row>
    <row r="249" spans="1:11" s="67" customFormat="1" ht="12.75" hidden="1" customHeight="1" x14ac:dyDescent="0.2">
      <c r="A249" s="2"/>
      <c r="B249" s="2"/>
      <c r="C249" s="3"/>
      <c r="D249" s="2"/>
      <c r="E249" s="3"/>
      <c r="F249" s="20"/>
      <c r="G249" s="3"/>
      <c r="H249" s="2"/>
      <c r="I249" s="2"/>
      <c r="K249" s="26"/>
    </row>
    <row r="250" spans="1:11" s="67" customFormat="1" ht="12.75" hidden="1" customHeight="1" x14ac:dyDescent="0.2">
      <c r="A250" s="2"/>
      <c r="B250" s="2"/>
      <c r="C250" s="3"/>
      <c r="D250" s="2"/>
      <c r="E250" s="3"/>
      <c r="F250" s="20"/>
      <c r="G250" s="3"/>
      <c r="H250" s="2"/>
      <c r="I250" s="2"/>
      <c r="K250" s="26"/>
    </row>
    <row r="251" spans="1:11" s="67" customFormat="1" ht="12.75" hidden="1" customHeight="1" x14ac:dyDescent="0.2">
      <c r="A251" s="2"/>
      <c r="B251" s="2"/>
      <c r="C251" s="3"/>
      <c r="D251" s="2"/>
      <c r="E251" s="3"/>
      <c r="F251" s="20"/>
      <c r="G251" s="3"/>
      <c r="H251" s="2"/>
      <c r="I251" s="2"/>
      <c r="K251" s="26"/>
    </row>
    <row r="252" spans="1:11" s="67" customFormat="1" ht="12.75" hidden="1" customHeight="1" x14ac:dyDescent="0.2">
      <c r="A252" s="2"/>
      <c r="B252" s="2"/>
      <c r="C252" s="3"/>
      <c r="D252" s="2"/>
      <c r="E252" s="3"/>
      <c r="F252" s="20"/>
      <c r="G252" s="3"/>
      <c r="H252" s="2"/>
      <c r="I252" s="2"/>
      <c r="K252" s="26"/>
    </row>
    <row r="253" spans="1:11" s="67" customFormat="1" ht="12.75" hidden="1" customHeight="1" x14ac:dyDescent="0.2">
      <c r="A253" s="2"/>
      <c r="B253" s="2"/>
      <c r="C253" s="3"/>
      <c r="D253" s="2"/>
      <c r="E253" s="3"/>
      <c r="F253" s="20"/>
      <c r="G253" s="3"/>
      <c r="H253" s="2"/>
      <c r="I253" s="2"/>
      <c r="K253" s="26"/>
    </row>
    <row r="254" spans="1:11" s="67" customFormat="1" ht="12.75" hidden="1" customHeight="1" x14ac:dyDescent="0.2">
      <c r="A254" s="2"/>
      <c r="B254" s="2"/>
      <c r="C254" s="3"/>
      <c r="D254" s="2"/>
      <c r="E254" s="3"/>
      <c r="F254" s="20"/>
      <c r="G254" s="3"/>
      <c r="H254" s="2"/>
      <c r="I254" s="2"/>
      <c r="K254" s="26"/>
    </row>
    <row r="255" spans="1:11" s="67" customFormat="1" ht="12.75" hidden="1" customHeight="1" x14ac:dyDescent="0.2">
      <c r="A255" s="2"/>
      <c r="B255" s="2"/>
      <c r="C255" s="3"/>
      <c r="D255" s="2"/>
      <c r="E255" s="3"/>
      <c r="F255" s="20"/>
      <c r="G255" s="3"/>
      <c r="H255" s="2"/>
      <c r="I255" s="2"/>
      <c r="K255" s="26"/>
    </row>
    <row r="256" spans="1:11" s="67" customFormat="1" ht="12.75" hidden="1" customHeight="1" x14ac:dyDescent="0.2">
      <c r="A256" s="2"/>
      <c r="B256" s="2"/>
      <c r="C256" s="3"/>
      <c r="D256" s="2"/>
      <c r="E256" s="3"/>
      <c r="F256" s="20"/>
      <c r="G256" s="3"/>
      <c r="H256" s="2"/>
      <c r="I256" s="2"/>
      <c r="K256" s="26"/>
    </row>
    <row r="257" spans="1:11" s="67" customFormat="1" x14ac:dyDescent="0.2">
      <c r="A257" s="2"/>
      <c r="B257" s="2"/>
      <c r="C257" s="3"/>
      <c r="D257" s="2"/>
      <c r="E257" s="3"/>
      <c r="F257" s="20"/>
      <c r="G257" s="3"/>
      <c r="H257" s="2"/>
      <c r="I257" s="2"/>
      <c r="K257" s="26"/>
    </row>
    <row r="258" spans="1:11" s="67" customFormat="1" x14ac:dyDescent="0.2">
      <c r="A258" s="2"/>
      <c r="B258" s="2"/>
      <c r="C258" s="3"/>
      <c r="D258" s="2"/>
      <c r="E258" s="3"/>
      <c r="F258" s="20"/>
      <c r="G258" s="3"/>
      <c r="H258" s="2"/>
      <c r="I258" s="2"/>
      <c r="K258" s="26"/>
    </row>
    <row r="259" spans="1:11" s="67" customFormat="1" x14ac:dyDescent="0.2">
      <c r="A259" s="2"/>
      <c r="B259" s="2"/>
      <c r="C259" s="3"/>
      <c r="D259" s="2"/>
      <c r="E259" s="3"/>
      <c r="F259" s="20"/>
      <c r="G259" s="3"/>
      <c r="H259" s="2"/>
      <c r="I259" s="2"/>
      <c r="K259" s="26"/>
    </row>
    <row r="260" spans="1:11" x14ac:dyDescent="0.2"/>
    <row r="261" spans="1:11" x14ac:dyDescent="0.2"/>
    <row r="262" spans="1:11" x14ac:dyDescent="0.2"/>
    <row r="263" spans="1:11" x14ac:dyDescent="0.2"/>
  </sheetData>
  <sheetProtection algorithmName="SHA-512" hashValue="xOQV41Gr1l1ZSJ1sfVURuuKAER6e9SZCQ9XetQRGOgSDZMMplNg/+MySTBLpBmSIOcAX17vCDnp4oQwf0j2KMQ==" saltValue="A7o60uSkoIRumh3th4AwLw==" spinCount="100000" sheet="1" selectLockedCells="1"/>
  <mergeCells count="7">
    <mergeCell ref="E5:I5"/>
    <mergeCell ref="C10:C11"/>
    <mergeCell ref="D10:D11"/>
    <mergeCell ref="E10:E11"/>
    <mergeCell ref="A10:B11"/>
    <mergeCell ref="H10:H11"/>
    <mergeCell ref="F10:F11"/>
  </mergeCells>
  <phoneticPr fontId="1" type="noConversion"/>
  <hyperlinks>
    <hyperlink ref="C3" r:id="rId1" xr:uid="{00000000-0004-0000-0000-000000000000}"/>
  </hyperlinks>
  <pageMargins left="1.1811023622047245" right="0.19685039370078741" top="0" bottom="0.43307086614173229" header="0" footer="0"/>
  <pageSetup paperSize="9" scale="8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3" manualBreakCount="3">
    <brk id="60" max="9" man="1"/>
    <brk id="113" max="9" man="1"/>
    <brk id="186" max="9" man="1"/>
  </rowBreaks>
  <ignoredErrors>
    <ignoredError sqref="E174:E175 E154:E159 E62 E85:E91 E152 E171:E172 E12:E13 E15:E17 E19:E5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KUULKRAANID, KLAPID, VENTIILID</vt:lpstr>
      <vt:lpstr>'KUULKRAANID, KLAPID, VENTIILID'!Print_Area</vt:lpstr>
      <vt:lpstr>'KUULKRAANID, KLAPID, VENTIILID'!Print_Titles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Paul Ööbik</cp:lastModifiedBy>
  <cp:lastPrinted>2021-10-08T08:56:10Z</cp:lastPrinted>
  <dcterms:created xsi:type="dcterms:W3CDTF">2006-05-06T16:38:56Z</dcterms:created>
  <dcterms:modified xsi:type="dcterms:W3CDTF">2023-09-26T13:20:06Z</dcterms:modified>
  <cp:category>HINNAKIRI</cp:category>
</cp:coreProperties>
</file>