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KAEVUD JA DRENAAŽ" sheetId="1" r:id="rId1"/>
  </sheets>
  <definedNames>
    <definedName name="_xlnm.Print_Area" localSheetId="0">'KAEVUD JA DRENAAŽ'!$A:$K</definedName>
    <definedName name="_xlnm.Print_Titles" localSheetId="0">'KAEVUD JA DRENAAŽ'!$10:$11</definedName>
  </definedNames>
  <calcPr fullCalcOnLoad="1"/>
</workbook>
</file>

<file path=xl/sharedStrings.xml><?xml version="1.0" encoding="utf-8"?>
<sst xmlns="http://schemas.openxmlformats.org/spreadsheetml/2006/main" count="104" uniqueCount="82">
  <si>
    <t>MÕÕT</t>
  </si>
  <si>
    <t>PAKEND</t>
  </si>
  <si>
    <t>HIND</t>
  </si>
  <si>
    <t xml:space="preserve">HIND </t>
  </si>
  <si>
    <t>KM-TA</t>
  </si>
  <si>
    <t>TEL. 6776 300</t>
  </si>
  <si>
    <t>HEKAMERK OÜ</t>
  </si>
  <si>
    <t>info@hekamerk.ee</t>
  </si>
  <si>
    <t>KOOD</t>
  </si>
  <si>
    <t>HINNAKIRI</t>
  </si>
  <si>
    <t>PARTNERI SOODUSTUS LIITMIKUTELE:</t>
  </si>
  <si>
    <t>PARTNERI SOODUSTUS TORUDELE:</t>
  </si>
  <si>
    <t>tk</t>
  </si>
  <si>
    <t>TELESKOOBI MANSETID</t>
  </si>
  <si>
    <t>TELESKOOBI MANSETT 200/160</t>
  </si>
  <si>
    <t>TELESKOOBI MANSETT 400/315</t>
  </si>
  <si>
    <t>TELESKOOBI MANSETT 630/500</t>
  </si>
  <si>
    <t>TELESKOOBID</t>
  </si>
  <si>
    <t>TELESKOOPT. 160 MALMKRAEGA UMB.</t>
  </si>
  <si>
    <t>TELESKOOPT. 315 MALMKRAEGA UMB.</t>
  </si>
  <si>
    <t>I83313</t>
  </si>
  <si>
    <t>TELESKOOPT. 315 MALMKRAEGA REST.</t>
  </si>
  <si>
    <t>IPT500</t>
  </si>
  <si>
    <t>TELESKOOPT. 500 MALMKRAEGA UMB.</t>
  </si>
  <si>
    <t>IPT501</t>
  </si>
  <si>
    <t>TELESKOOPT. 500 MALMKRAEGA REST.</t>
  </si>
  <si>
    <t>LÄBIVIIGUTIHENDID</t>
  </si>
  <si>
    <t>LÄBIVIIGUTIHEND 110MM</t>
  </si>
  <si>
    <t>LÄBIVIIGUTIHEND 160MM</t>
  </si>
  <si>
    <t>LÄBIVIIGUTIHEND 200MM</t>
  </si>
  <si>
    <t>DRENAAŽITORUD</t>
  </si>
  <si>
    <t>110/97 6M 120° POOLRING MUHVIGA</t>
  </si>
  <si>
    <t>110/97 6M 360° TÄISRING MUHVIGA</t>
  </si>
  <si>
    <t>160/140 6M MUHVIGA</t>
  </si>
  <si>
    <t>DRENAAŽILIITMIKUD</t>
  </si>
  <si>
    <t>KOLMIK  110x110/0-90°</t>
  </si>
  <si>
    <t>KAEVUD JA DRENAAŽ</t>
  </si>
  <si>
    <t>DRENAAŽI MUHV 110</t>
  </si>
  <si>
    <t>SAJUVETELEHTER 315/110 PIPELIFE</t>
  </si>
  <si>
    <t>SAJUVETELEHTER 315/110 UPONOR</t>
  </si>
  <si>
    <t>GEOTEKSTIIL</t>
  </si>
  <si>
    <t>1170121210</t>
  </si>
  <si>
    <t>GEOTEKSTIIL 1KL 2x 10M</t>
  </si>
  <si>
    <t>22-583305</t>
  </si>
  <si>
    <t>GEOTEKSTIIL 1KL 2x100M RULL</t>
  </si>
  <si>
    <t>SADEMEVEE- JA TRUUBITORUD</t>
  </si>
  <si>
    <t>STARKTORU 110/98 6M SN8 MUHVIGA</t>
  </si>
  <si>
    <t>RAINEO 160/139 6M SN8 MUHVIGA</t>
  </si>
  <si>
    <t>RAINEO 200/174 6M SN8 MUHVIGA</t>
  </si>
  <si>
    <t>RAINEO 315/276 6M SN8 MUHVIGA</t>
  </si>
  <si>
    <t>RAINEO 400/348 6M SN8 MUHVIGA</t>
  </si>
  <si>
    <t>RAINEO 250/218 6M SN8 MUHVIGA</t>
  </si>
  <si>
    <t>PRAGMA 630/550 6M SN8 MUHVIGA</t>
  </si>
  <si>
    <t>PLASTPÕHI / PLASTKAAS</t>
  </si>
  <si>
    <t>PLASTPÕHI 315 PIPELIFE PRUUN</t>
  </si>
  <si>
    <t>PLASTPÕHI 400 PIPELIFE MUST</t>
  </si>
  <si>
    <t>PLASTPÕHI 630 PIPELIFE</t>
  </si>
  <si>
    <t>PLASTKAAS 1,5T 200 PIPELIFE</t>
  </si>
  <si>
    <t>PLASTKAAS 1,5T 400 PIPELIFE</t>
  </si>
  <si>
    <t>PLASTKAAS 1,5T 315 PIPELIFE</t>
  </si>
  <si>
    <t>PLASTKAAS 1,5T 630 PIPELIFE</t>
  </si>
  <si>
    <t>TIHENDID</t>
  </si>
  <si>
    <t>KONTROLLKAEV</t>
  </si>
  <si>
    <t>KONTROLLKAEV 200/110 kuni 1,7M</t>
  </si>
  <si>
    <t>TIHEND 110 PRAGMA</t>
  </si>
  <si>
    <t>TIHEND 160 PRAGMA</t>
  </si>
  <si>
    <t>TIHEND 200 PRAGMA</t>
  </si>
  <si>
    <t>TIHEND 250 PRAGMA</t>
  </si>
  <si>
    <t>TIHEND 315 PRAGMA</t>
  </si>
  <si>
    <t>TIHEND 400 PRAGMA</t>
  </si>
  <si>
    <t>TIHEND 630 PRAGMA</t>
  </si>
  <si>
    <t>KONTROLLKAEV 200/160 kuni 1,7M</t>
  </si>
  <si>
    <t>PRO HARGMIKPÕHJAGA KAEVUD TELESKOOBITIHENDIGA 400/315</t>
  </si>
  <si>
    <t>KAEV 400/110 PIPE 1,05-1,30</t>
  </si>
  <si>
    <t>KAEV 400/110 PIPE 1,30-1,80</t>
  </si>
  <si>
    <t>KAEV 400/160 PIPE 1,10-1,35</t>
  </si>
  <si>
    <t>KAEV 400/160 PIPE 1,35-1,85</t>
  </si>
  <si>
    <t>KAEV 400/160 PIPE 1,85-2,35</t>
  </si>
  <si>
    <t>LEIVA 4, 12618 TALLINN</t>
  </si>
  <si>
    <t>1003580</t>
  </si>
  <si>
    <t>PÕLV 110  0-90° PAINDUV</t>
  </si>
  <si>
    <t>JUUNI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</si>
</sst>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indexed="12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6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>
        <color indexed="8"/>
      </bottom>
    </border>
    <border>
      <left/>
      <right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2" fillId="0" borderId="0" xfId="0" applyNumberFormat="1" applyFont="1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9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3" fillId="0" borderId="0" xfId="53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2" fontId="5" fillId="0" borderId="12" xfId="0" applyNumberFormat="1" applyFont="1" applyBorder="1" applyAlignment="1" applyProtection="1">
      <alignment horizontal="center"/>
      <protection hidden="1"/>
    </xf>
    <xf numFmtId="2" fontId="5" fillId="0" borderId="13" xfId="0" applyNumberFormat="1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2" fontId="5" fillId="0" borderId="15" xfId="0" applyNumberFormat="1" applyFont="1" applyBorder="1" applyAlignment="1" applyProtection="1">
      <alignment horizontal="center"/>
      <protection hidden="1"/>
    </xf>
    <xf numFmtId="2" fontId="5" fillId="0" borderId="16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left"/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49" fontId="2" fillId="0" borderId="0" xfId="0" applyNumberFormat="1" applyFont="1" applyFill="1" applyBorder="1" applyAlignment="1" applyProtection="1">
      <alignment horizontal="left"/>
      <protection hidden="1"/>
    </xf>
    <xf numFmtId="49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NumberFormat="1" applyFont="1" applyFill="1" applyBorder="1" applyAlignment="1" applyProtection="1">
      <alignment horizontal="left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49" fontId="3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49" fontId="4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9" fontId="7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3" fillId="0" borderId="0" xfId="53" applyFont="1" applyAlignment="1" applyProtection="1">
      <alignment horizontal="left"/>
      <protection hidden="1"/>
    </xf>
    <xf numFmtId="0" fontId="5" fillId="0" borderId="17" xfId="0" applyFont="1" applyBorder="1" applyAlignment="1" applyProtection="1">
      <alignment horizontal="left" vertical="center"/>
      <protection hidden="1"/>
    </xf>
    <xf numFmtId="0" fontId="5" fillId="0" borderId="18" xfId="0" applyFont="1" applyBorder="1" applyAlignment="1" applyProtection="1">
      <alignment horizontal="left" vertical="center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2" fontId="5" fillId="0" borderId="17" xfId="0" applyNumberFormat="1" applyFont="1" applyBorder="1" applyAlignment="1" applyProtection="1">
      <alignment horizontal="center"/>
      <protection hidden="1"/>
    </xf>
    <xf numFmtId="2" fontId="5" fillId="0" borderId="18" xfId="0" applyNumberFormat="1" applyFon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ekamerk.ee/" TargetMode="External" /><Relationship Id="rId3" Type="http://schemas.openxmlformats.org/officeDocument/2006/relationships/hyperlink" Target="http://www.hekamerk.ee/" TargetMode="Externa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1</xdr:row>
      <xdr:rowOff>9525</xdr:rowOff>
    </xdr:from>
    <xdr:to>
      <xdr:col>9</xdr:col>
      <xdr:colOff>295275</xdr:colOff>
      <xdr:row>4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238125"/>
          <a:ext cx="1543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13</xdr:row>
      <xdr:rowOff>47625</xdr:rowOff>
    </xdr:from>
    <xdr:to>
      <xdr:col>1</xdr:col>
      <xdr:colOff>323850</xdr:colOff>
      <xdr:row>17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27051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ekamerk.e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showGridLines="0" tabSelected="1" zoomScaleSheetLayoutView="85" zoomScalePageLayoutView="0" workbookViewId="0" topLeftCell="A1">
      <pane ySplit="11" topLeftCell="A81" activePane="bottomLeft" state="frozen"/>
      <selection pane="topLeft" activeCell="A1" sqref="A1"/>
      <selection pane="bottomLeft" activeCell="L5" sqref="L5"/>
    </sheetView>
  </sheetViews>
  <sheetFormatPr defaultColWidth="0" defaultRowHeight="12.75" zeroHeight="1"/>
  <cols>
    <col min="1" max="1" width="6.8515625" style="1" customWidth="1"/>
    <col min="2" max="2" width="8.00390625" style="1" customWidth="1"/>
    <col min="3" max="4" width="14.00390625" style="1" customWidth="1"/>
    <col min="5" max="5" width="8.57421875" style="1" customWidth="1"/>
    <col min="6" max="6" width="10.28125" style="2" customWidth="1"/>
    <col min="7" max="7" width="4.140625" style="2" customWidth="1"/>
    <col min="8" max="8" width="10.7109375" style="2" customWidth="1"/>
    <col min="9" max="9" width="0.9921875" style="1" customWidth="1"/>
    <col min="10" max="10" width="12.00390625" style="1" customWidth="1"/>
    <col min="11" max="11" width="9.421875" style="24" customWidth="1"/>
    <col min="12" max="12" width="9.00390625" style="30" customWidth="1"/>
    <col min="13" max="16384" width="0" style="1" hidden="1" customWidth="1"/>
  </cols>
  <sheetData>
    <row r="1" spans="1:11" ht="18">
      <c r="A1" s="56" t="s">
        <v>6</v>
      </c>
      <c r="B1" s="33"/>
      <c r="D1" s="33"/>
      <c r="E1" s="33"/>
      <c r="F1" s="34"/>
      <c r="G1" s="34"/>
      <c r="H1" s="34"/>
      <c r="I1" s="33"/>
      <c r="J1" s="37"/>
      <c r="K1" s="63"/>
    </row>
    <row r="2" spans="1:11" ht="12.75">
      <c r="A2" s="33" t="s">
        <v>78</v>
      </c>
      <c r="B2" s="33"/>
      <c r="D2" s="33"/>
      <c r="E2" s="33"/>
      <c r="F2" s="34"/>
      <c r="G2" s="34"/>
      <c r="H2" s="34"/>
      <c r="I2" s="33"/>
      <c r="J2" s="33"/>
      <c r="K2" s="64"/>
    </row>
    <row r="3" spans="1:11" ht="12.75">
      <c r="A3" s="33" t="s">
        <v>5</v>
      </c>
      <c r="B3" s="33"/>
      <c r="C3" s="73" t="s">
        <v>7</v>
      </c>
      <c r="D3" s="73"/>
      <c r="F3" s="34"/>
      <c r="G3" s="34"/>
      <c r="H3" s="33"/>
      <c r="I3" s="33"/>
      <c r="J3" s="33"/>
      <c r="K3" s="64"/>
    </row>
    <row r="4" spans="1:11" ht="12.75">
      <c r="A4" s="33"/>
      <c r="B4" s="33"/>
      <c r="D4" s="33"/>
      <c r="E4" s="35"/>
      <c r="F4" s="34"/>
      <c r="G4" s="34"/>
      <c r="H4" s="34"/>
      <c r="I4" s="33"/>
      <c r="J4" s="33"/>
      <c r="K4" s="64"/>
    </row>
    <row r="5" spans="1:11" ht="21" customHeight="1">
      <c r="A5" s="38" t="s">
        <v>9</v>
      </c>
      <c r="B5" s="38"/>
      <c r="C5" s="40"/>
      <c r="D5" s="38"/>
      <c r="E5" s="39"/>
      <c r="F5" s="76" t="s">
        <v>81</v>
      </c>
      <c r="G5" s="76"/>
      <c r="H5" s="76"/>
      <c r="I5" s="76"/>
      <c r="J5" s="76"/>
      <c r="K5" s="65"/>
    </row>
    <row r="6" spans="1:11" ht="12" customHeight="1">
      <c r="A6" s="33"/>
      <c r="B6" s="33"/>
      <c r="D6" s="33"/>
      <c r="E6" s="36"/>
      <c r="F6" s="34"/>
      <c r="G6" s="34"/>
      <c r="H6" s="34"/>
      <c r="I6" s="33"/>
      <c r="J6" s="33"/>
      <c r="K6" s="64"/>
    </row>
    <row r="7" spans="1:12" s="4" customFormat="1" ht="28.5" customHeight="1" thickBot="1">
      <c r="A7" s="3" t="s">
        <v>36</v>
      </c>
      <c r="B7" s="3"/>
      <c r="C7" s="41"/>
      <c r="D7" s="3"/>
      <c r="E7" s="5"/>
      <c r="F7" s="6"/>
      <c r="G7" s="6"/>
      <c r="H7" s="7"/>
      <c r="I7" s="7"/>
      <c r="K7" s="66"/>
      <c r="L7" s="31"/>
    </row>
    <row r="8" spans="1:12" s="4" customFormat="1" ht="20.25" customHeight="1" thickBot="1">
      <c r="A8" s="8"/>
      <c r="B8" s="8"/>
      <c r="C8" s="42"/>
      <c r="D8" s="9"/>
      <c r="E8" s="9"/>
      <c r="H8" s="43" t="s">
        <v>11</v>
      </c>
      <c r="I8" s="10"/>
      <c r="J8" s="29">
        <v>0</v>
      </c>
      <c r="K8" s="67"/>
      <c r="L8" s="31"/>
    </row>
    <row r="9" spans="1:12" s="4" customFormat="1" ht="20.25" customHeight="1" thickBot="1">
      <c r="A9" s="8"/>
      <c r="B9" s="8"/>
      <c r="C9" s="42"/>
      <c r="D9" s="9"/>
      <c r="E9" s="9"/>
      <c r="H9" s="43" t="s">
        <v>10</v>
      </c>
      <c r="I9" s="10"/>
      <c r="J9" s="29">
        <v>0</v>
      </c>
      <c r="K9" s="67"/>
      <c r="L9" s="31"/>
    </row>
    <row r="10" spans="1:11" ht="12.75" customHeight="1" thickBot="1">
      <c r="A10" s="44"/>
      <c r="B10" s="45"/>
      <c r="C10" s="74" t="s">
        <v>8</v>
      </c>
      <c r="D10" s="77" t="s">
        <v>0</v>
      </c>
      <c r="E10" s="77"/>
      <c r="F10" s="77" t="s">
        <v>1</v>
      </c>
      <c r="G10" s="79"/>
      <c r="H10" s="46" t="s">
        <v>2</v>
      </c>
      <c r="I10" s="81"/>
      <c r="J10" s="47" t="s">
        <v>3</v>
      </c>
      <c r="K10" s="68"/>
    </row>
    <row r="11" spans="1:11" ht="12.75" customHeight="1" thickBot="1">
      <c r="A11" s="48"/>
      <c r="B11" s="49"/>
      <c r="C11" s="75"/>
      <c r="D11" s="78"/>
      <c r="E11" s="78"/>
      <c r="F11" s="78"/>
      <c r="G11" s="80"/>
      <c r="H11" s="50" t="s">
        <v>4</v>
      </c>
      <c r="I11" s="82"/>
      <c r="J11" s="51" t="s">
        <v>4</v>
      </c>
      <c r="K11" s="68"/>
    </row>
    <row r="12" spans="1:11" ht="12.75" customHeight="1">
      <c r="A12" s="69"/>
      <c r="B12" s="69"/>
      <c r="C12" s="70"/>
      <c r="D12" s="71"/>
      <c r="E12" s="71"/>
      <c r="F12" s="71"/>
      <c r="G12" s="72"/>
      <c r="H12" s="62"/>
      <c r="I12" s="62"/>
      <c r="J12" s="62"/>
      <c r="K12" s="68"/>
    </row>
    <row r="13" spans="1:11" ht="12.75" customHeight="1">
      <c r="A13" s="11" t="s">
        <v>13</v>
      </c>
      <c r="B13" s="12"/>
      <c r="D13" s="12"/>
      <c r="E13" s="12"/>
      <c r="F13" s="13"/>
      <c r="G13" s="13"/>
      <c r="H13" s="1"/>
      <c r="I13" s="13"/>
      <c r="J13" s="14"/>
      <c r="K13" s="14"/>
    </row>
    <row r="14" spans="1:11" ht="12.75" customHeight="1">
      <c r="A14" s="11"/>
      <c r="B14" s="12"/>
      <c r="D14" s="12"/>
      <c r="E14" s="12"/>
      <c r="F14" s="13"/>
      <c r="G14" s="13"/>
      <c r="H14" s="16" t="s">
        <v>12</v>
      </c>
      <c r="I14" s="13"/>
      <c r="J14" s="14" t="s">
        <v>12</v>
      </c>
      <c r="K14" s="14"/>
    </row>
    <row r="15" spans="1:11" ht="12.75" customHeight="1">
      <c r="A15" s="15"/>
      <c r="B15" s="12"/>
      <c r="C15" s="52">
        <v>70009190</v>
      </c>
      <c r="D15" s="53" t="s">
        <v>14</v>
      </c>
      <c r="E15" s="2"/>
      <c r="F15" s="55"/>
      <c r="G15" s="16"/>
      <c r="H15" s="17">
        <v>16.37</v>
      </c>
      <c r="I15" s="32">
        <v>14.4</v>
      </c>
      <c r="J15" s="19" t="str">
        <f>IF($J$9&gt;0,H15*(100%-$J$9),CLEAN("  "))</f>
        <v>  </v>
      </c>
      <c r="K15" s="19"/>
    </row>
    <row r="16" spans="2:11" ht="12.75" customHeight="1">
      <c r="B16" s="12"/>
      <c r="C16" s="52">
        <v>70009192</v>
      </c>
      <c r="D16" s="53" t="s">
        <v>15</v>
      </c>
      <c r="E16" s="2"/>
      <c r="F16" s="54"/>
      <c r="G16" s="16"/>
      <c r="H16" s="17">
        <v>20.5</v>
      </c>
      <c r="I16" s="32">
        <v>19.9</v>
      </c>
      <c r="J16" s="19" t="str">
        <f>IF($J$9&gt;0,H16*(100%-$J$9),CLEAN("  "))</f>
        <v>  </v>
      </c>
      <c r="K16" s="19"/>
    </row>
    <row r="17" spans="1:11" ht="12.75" customHeight="1">
      <c r="A17" s="12"/>
      <c r="B17" s="12"/>
      <c r="C17" s="52">
        <v>70009189</v>
      </c>
      <c r="D17" s="53" t="s">
        <v>16</v>
      </c>
      <c r="E17" s="2"/>
      <c r="F17" s="54"/>
      <c r="G17" s="16"/>
      <c r="H17" s="17">
        <v>48</v>
      </c>
      <c r="I17" s="32">
        <v>32.3</v>
      </c>
      <c r="J17" s="19" t="str">
        <f>IF($J$9&gt;0,H17*(100%-$J$9),CLEAN("  "))</f>
        <v>  </v>
      </c>
      <c r="K17" s="19"/>
    </row>
    <row r="18" spans="2:11" ht="12.75" customHeight="1">
      <c r="B18" s="15"/>
      <c r="C18" s="15"/>
      <c r="D18" s="16"/>
      <c r="E18" s="18"/>
      <c r="F18" s="18"/>
      <c r="G18" s="1"/>
      <c r="H18" s="17"/>
      <c r="I18" s="32"/>
      <c r="J18" s="19"/>
      <c r="K18" s="19"/>
    </row>
    <row r="19" spans="1:11" ht="12.75" customHeight="1">
      <c r="A19" s="21" t="s">
        <v>17</v>
      </c>
      <c r="B19" s="21"/>
      <c r="C19" s="20"/>
      <c r="D19" s="22"/>
      <c r="E19" s="23"/>
      <c r="F19" s="22"/>
      <c r="G19" s="1"/>
      <c r="H19" s="17"/>
      <c r="I19" s="32"/>
      <c r="J19" s="19"/>
      <c r="K19" s="19"/>
    </row>
    <row r="20" spans="1:11" ht="12.75" customHeight="1">
      <c r="A20" s="21"/>
      <c r="B20" s="21"/>
      <c r="C20" s="20"/>
      <c r="D20" s="22"/>
      <c r="E20" s="23"/>
      <c r="F20" s="22"/>
      <c r="G20" s="1"/>
      <c r="H20" s="16" t="s">
        <v>12</v>
      </c>
      <c r="I20" s="13"/>
      <c r="J20" s="14" t="s">
        <v>12</v>
      </c>
      <c r="K20" s="19"/>
    </row>
    <row r="21" spans="1:11" ht="12.75" customHeight="1">
      <c r="A21" s="21"/>
      <c r="B21" s="21"/>
      <c r="C21" s="57">
        <v>70010899</v>
      </c>
      <c r="D21" s="59" t="s">
        <v>18</v>
      </c>
      <c r="E21" s="23"/>
      <c r="F21" s="22"/>
      <c r="G21" s="1"/>
      <c r="H21" s="17">
        <v>59.98</v>
      </c>
      <c r="I21" s="32">
        <v>17.8</v>
      </c>
      <c r="J21" s="19" t="str">
        <f>IF($J$9&gt;0,H21*(100%-$J$9),CLEAN("  "))</f>
        <v>  </v>
      </c>
      <c r="K21" s="19"/>
    </row>
    <row r="22" spans="2:11" ht="12.75" customHeight="1">
      <c r="B22" s="20"/>
      <c r="C22" s="57">
        <v>70019520</v>
      </c>
      <c r="D22" s="59" t="s">
        <v>19</v>
      </c>
      <c r="E22" s="23"/>
      <c r="F22" s="22"/>
      <c r="G22" s="1"/>
      <c r="H22" s="17">
        <v>105</v>
      </c>
      <c r="I22" s="32">
        <v>26</v>
      </c>
      <c r="J22" s="19" t="str">
        <f>IF($J$9&gt;0,H22*(100%-$J$9),CLEAN("  "))</f>
        <v>  </v>
      </c>
      <c r="K22" s="19"/>
    </row>
    <row r="23" spans="2:11" ht="12.75" customHeight="1">
      <c r="B23" s="20"/>
      <c r="C23" s="57" t="s">
        <v>20</v>
      </c>
      <c r="D23" s="59" t="s">
        <v>21</v>
      </c>
      <c r="E23" s="23"/>
      <c r="F23" s="22"/>
      <c r="G23" s="1"/>
      <c r="H23" s="17">
        <v>120</v>
      </c>
      <c r="I23" s="32">
        <v>42</v>
      </c>
      <c r="J23" s="19" t="str">
        <f>IF($J$9&gt;0,H23*(100%-$J$9),CLEAN("  "))</f>
        <v>  </v>
      </c>
      <c r="K23" s="19"/>
    </row>
    <row r="24" spans="2:11" ht="12.75" customHeight="1">
      <c r="B24" s="20"/>
      <c r="C24" s="57" t="s">
        <v>22</v>
      </c>
      <c r="D24" s="59" t="s">
        <v>23</v>
      </c>
      <c r="E24" s="23"/>
      <c r="F24" s="22"/>
      <c r="G24" s="1"/>
      <c r="H24" s="17">
        <v>290</v>
      </c>
      <c r="I24" s="32">
        <v>57.7</v>
      </c>
      <c r="J24" s="19" t="str">
        <f>IF($J$9&gt;0,H24*(100%-$J$9),CLEAN("  "))</f>
        <v>  </v>
      </c>
      <c r="K24" s="19"/>
    </row>
    <row r="25" spans="2:11" ht="12.75" customHeight="1">
      <c r="B25" s="20"/>
      <c r="C25" s="57" t="s">
        <v>24</v>
      </c>
      <c r="D25" s="59" t="s">
        <v>25</v>
      </c>
      <c r="E25" s="23"/>
      <c r="F25" s="22"/>
      <c r="G25" s="1"/>
      <c r="H25" s="17">
        <v>250</v>
      </c>
      <c r="I25" s="32">
        <v>57.7</v>
      </c>
      <c r="J25" s="19" t="str">
        <f>IF($J$9&gt;0,H25*(100%-$J$9),CLEAN("  "))</f>
        <v>  </v>
      </c>
      <c r="K25" s="19"/>
    </row>
    <row r="26" spans="2:11" ht="12.75" customHeight="1">
      <c r="B26" s="20"/>
      <c r="C26" s="57"/>
      <c r="D26" s="59"/>
      <c r="E26" s="23"/>
      <c r="F26" s="22"/>
      <c r="G26" s="1"/>
      <c r="H26" s="17"/>
      <c r="I26" s="32"/>
      <c r="J26" s="19"/>
      <c r="K26" s="19"/>
    </row>
    <row r="27" spans="1:11" ht="12.75" customHeight="1">
      <c r="A27" s="21" t="s">
        <v>26</v>
      </c>
      <c r="B27" s="21"/>
      <c r="C27" s="20"/>
      <c r="D27" s="22"/>
      <c r="E27" s="23"/>
      <c r="F27" s="22"/>
      <c r="G27" s="1"/>
      <c r="H27" s="17"/>
      <c r="I27" s="32"/>
      <c r="J27" s="19"/>
      <c r="K27" s="19"/>
    </row>
    <row r="28" spans="2:11" ht="12.75" customHeight="1">
      <c r="B28" s="20"/>
      <c r="C28" s="57"/>
      <c r="D28" s="22"/>
      <c r="E28" s="23"/>
      <c r="F28" s="22"/>
      <c r="G28" s="1"/>
      <c r="H28" s="16" t="s">
        <v>12</v>
      </c>
      <c r="I28" s="13"/>
      <c r="J28" s="14" t="s">
        <v>12</v>
      </c>
      <c r="K28" s="19"/>
    </row>
    <row r="29" spans="2:11" ht="12.75" customHeight="1">
      <c r="B29" s="20"/>
      <c r="C29" s="57">
        <v>70000041</v>
      </c>
      <c r="D29" s="60" t="s">
        <v>27</v>
      </c>
      <c r="E29" s="23"/>
      <c r="F29" s="22"/>
      <c r="G29" s="1"/>
      <c r="H29" s="17">
        <v>8.51</v>
      </c>
      <c r="I29" s="32">
        <v>194.6</v>
      </c>
      <c r="J29" s="19" t="str">
        <f>IF($J$9&gt;0,H29*(100%-$J$9),CLEAN("  "))</f>
        <v>  </v>
      </c>
      <c r="K29" s="19"/>
    </row>
    <row r="30" spans="2:11" ht="12.75" customHeight="1">
      <c r="B30" s="20"/>
      <c r="C30" s="57">
        <v>70000042</v>
      </c>
      <c r="D30" s="60" t="s">
        <v>28</v>
      </c>
      <c r="E30" s="23"/>
      <c r="F30" s="22"/>
      <c r="G30" s="1"/>
      <c r="H30" s="17">
        <v>13.63</v>
      </c>
      <c r="I30" s="32">
        <v>416.7</v>
      </c>
      <c r="J30" s="19" t="str">
        <f>IF($J$9&gt;0,H30*(100%-$J$9),CLEAN("  "))</f>
        <v>  </v>
      </c>
      <c r="K30" s="19"/>
    </row>
    <row r="31" spans="2:11" ht="12.75" customHeight="1">
      <c r="B31" s="20"/>
      <c r="C31" s="57">
        <v>70004384</v>
      </c>
      <c r="D31" s="60" t="s">
        <v>29</v>
      </c>
      <c r="E31" s="23"/>
      <c r="F31" s="22"/>
      <c r="G31" s="1"/>
      <c r="H31" s="17">
        <v>14.71</v>
      </c>
      <c r="I31" s="32"/>
      <c r="J31" s="19" t="str">
        <f>IF($J$9&gt;0,H31*(100%-$J$9),CLEAN("  "))</f>
        <v>  </v>
      </c>
      <c r="K31" s="19"/>
    </row>
    <row r="32" spans="2:11" ht="12.75" customHeight="1">
      <c r="B32" s="20"/>
      <c r="C32" s="57"/>
      <c r="D32" s="60"/>
      <c r="E32" s="23"/>
      <c r="F32" s="22"/>
      <c r="G32" s="1"/>
      <c r="H32" s="17"/>
      <c r="I32" s="32"/>
      <c r="J32" s="19"/>
      <c r="K32" s="19"/>
    </row>
    <row r="33" spans="1:11" ht="12.75" customHeight="1">
      <c r="A33" s="21" t="s">
        <v>30</v>
      </c>
      <c r="B33" s="21"/>
      <c r="C33" s="20"/>
      <c r="D33" s="22"/>
      <c r="E33" s="23"/>
      <c r="F33" s="22"/>
      <c r="G33" s="1"/>
      <c r="H33" s="17"/>
      <c r="I33" s="32"/>
      <c r="J33" s="19"/>
      <c r="K33" s="19"/>
    </row>
    <row r="34" spans="2:11" ht="12.75" customHeight="1">
      <c r="B34" s="21"/>
      <c r="C34" s="57"/>
      <c r="D34" s="60"/>
      <c r="E34" s="23"/>
      <c r="F34" s="22"/>
      <c r="G34" s="1"/>
      <c r="H34" s="16" t="s">
        <v>12</v>
      </c>
      <c r="I34" s="13"/>
      <c r="J34" s="14" t="s">
        <v>12</v>
      </c>
      <c r="K34" s="19"/>
    </row>
    <row r="35" spans="2:11" ht="12.75" customHeight="1">
      <c r="B35" s="20"/>
      <c r="C35" s="57">
        <v>70001114</v>
      </c>
      <c r="D35" s="60" t="s">
        <v>31</v>
      </c>
      <c r="E35" s="23"/>
      <c r="F35" s="22"/>
      <c r="G35" s="1"/>
      <c r="H35" s="17">
        <v>15.8</v>
      </c>
      <c r="I35" s="32">
        <v>61.3</v>
      </c>
      <c r="J35" s="19" t="str">
        <f>IF($J$8&gt;0,H35*(100%-$J$8),CLEAN("  "))</f>
        <v>  </v>
      </c>
      <c r="K35" s="19"/>
    </row>
    <row r="36" spans="2:11" ht="12.75" customHeight="1">
      <c r="B36" s="20"/>
      <c r="C36" s="57">
        <v>70001112</v>
      </c>
      <c r="D36" s="60" t="s">
        <v>32</v>
      </c>
      <c r="E36" s="23"/>
      <c r="F36" s="22"/>
      <c r="G36" s="1"/>
      <c r="H36" s="17">
        <v>15.8</v>
      </c>
      <c r="I36" s="32">
        <v>105.8</v>
      </c>
      <c r="J36" s="19" t="str">
        <f>IF($J$8&gt;0,H36*(100%-$J$8),CLEAN("  "))</f>
        <v>  </v>
      </c>
      <c r="K36" s="19"/>
    </row>
    <row r="37" spans="1:11" ht="12.75" customHeight="1">
      <c r="A37" s="21"/>
      <c r="B37" s="20"/>
      <c r="C37" s="57">
        <v>341342</v>
      </c>
      <c r="D37" s="60" t="s">
        <v>33</v>
      </c>
      <c r="E37" s="23"/>
      <c r="F37" s="22"/>
      <c r="G37" s="1"/>
      <c r="H37" s="17">
        <v>32.57</v>
      </c>
      <c r="I37" s="32"/>
      <c r="J37" s="19" t="str">
        <f>IF($J$8&gt;0,H37*(100%-$J$8),CLEAN("  "))</f>
        <v>  </v>
      </c>
      <c r="K37" s="19"/>
    </row>
    <row r="38" ht="12.75"/>
    <row r="39" spans="1:11" ht="12.75" customHeight="1">
      <c r="A39" s="21" t="s">
        <v>34</v>
      </c>
      <c r="B39" s="21"/>
      <c r="C39" s="20"/>
      <c r="D39" s="22"/>
      <c r="E39" s="23"/>
      <c r="F39" s="22"/>
      <c r="G39" s="1"/>
      <c r="H39" s="17"/>
      <c r="I39" s="32"/>
      <c r="J39" s="19"/>
      <c r="K39" s="19"/>
    </row>
    <row r="40" spans="1:11" ht="12.75" customHeight="1">
      <c r="A40" s="21"/>
      <c r="B40" s="21"/>
      <c r="C40" s="20"/>
      <c r="D40" s="22"/>
      <c r="E40" s="23"/>
      <c r="F40" s="22"/>
      <c r="G40" s="1"/>
      <c r="H40" s="16" t="s">
        <v>12</v>
      </c>
      <c r="I40" s="13"/>
      <c r="J40" s="14" t="s">
        <v>12</v>
      </c>
      <c r="K40" s="19"/>
    </row>
    <row r="41" spans="1:11" ht="12.75" customHeight="1">
      <c r="A41" s="21"/>
      <c r="B41" s="21"/>
      <c r="C41" s="57" t="s">
        <v>79</v>
      </c>
      <c r="D41" s="60" t="s">
        <v>80</v>
      </c>
      <c r="E41" s="23"/>
      <c r="F41" s="22"/>
      <c r="G41" s="1"/>
      <c r="H41" s="17">
        <v>9.88</v>
      </c>
      <c r="I41" s="32">
        <v>17.8</v>
      </c>
      <c r="J41" s="19" t="str">
        <f aca="true" t="shared" si="0" ref="J41:J47">IF($J$9&gt;0,H41*(100%-$J$9),CLEAN("  "))</f>
        <v>  </v>
      </c>
      <c r="K41" s="19"/>
    </row>
    <row r="42" spans="2:11" ht="12.75" customHeight="1">
      <c r="B42" s="20"/>
      <c r="C42" s="57">
        <v>1053701</v>
      </c>
      <c r="D42" s="60" t="s">
        <v>35</v>
      </c>
      <c r="E42" s="23"/>
      <c r="F42" s="22"/>
      <c r="G42" s="1"/>
      <c r="H42" s="17">
        <v>20.41</v>
      </c>
      <c r="I42" s="32">
        <v>26</v>
      </c>
      <c r="J42" s="19" t="str">
        <f t="shared" si="0"/>
        <v>  </v>
      </c>
      <c r="K42" s="19"/>
    </row>
    <row r="43" spans="2:11" ht="12.75" customHeight="1">
      <c r="B43" s="20"/>
      <c r="C43" s="57"/>
      <c r="D43" s="60"/>
      <c r="E43" s="23"/>
      <c r="F43" s="22"/>
      <c r="G43" s="1"/>
      <c r="H43" s="17"/>
      <c r="I43" s="32"/>
      <c r="J43" s="19"/>
      <c r="K43" s="19"/>
    </row>
    <row r="44" spans="2:11" ht="12.75" customHeight="1">
      <c r="B44" s="20"/>
      <c r="C44" s="57">
        <v>1053699</v>
      </c>
      <c r="D44" s="60" t="s">
        <v>37</v>
      </c>
      <c r="E44" s="23"/>
      <c r="F44" s="22"/>
      <c r="G44" s="1"/>
      <c r="H44" s="17">
        <v>3.05</v>
      </c>
      <c r="I44" s="32">
        <v>57.7</v>
      </c>
      <c r="J44" s="19" t="str">
        <f t="shared" si="0"/>
        <v>  </v>
      </c>
      <c r="K44" s="19"/>
    </row>
    <row r="45" spans="2:11" ht="12.75" customHeight="1">
      <c r="B45" s="20"/>
      <c r="C45" s="57"/>
      <c r="D45" s="60"/>
      <c r="E45" s="23"/>
      <c r="F45" s="22"/>
      <c r="G45" s="1"/>
      <c r="H45" s="17"/>
      <c r="I45" s="32"/>
      <c r="J45" s="19"/>
      <c r="K45" s="19"/>
    </row>
    <row r="46" spans="2:11" ht="12.75" customHeight="1">
      <c r="B46" s="20"/>
      <c r="C46" s="57">
        <v>70003094</v>
      </c>
      <c r="D46" s="60" t="s">
        <v>38</v>
      </c>
      <c r="E46" s="23"/>
      <c r="F46" s="22"/>
      <c r="G46" s="1"/>
      <c r="H46" s="17">
        <v>12</v>
      </c>
      <c r="I46" s="32">
        <v>194.6</v>
      </c>
      <c r="J46" s="19" t="str">
        <f t="shared" si="0"/>
        <v>  </v>
      </c>
      <c r="K46" s="19"/>
    </row>
    <row r="47" spans="2:11" ht="12.75" customHeight="1">
      <c r="B47" s="20"/>
      <c r="C47" s="57">
        <v>1067879</v>
      </c>
      <c r="D47" s="60" t="s">
        <v>39</v>
      </c>
      <c r="E47" s="23"/>
      <c r="F47" s="22"/>
      <c r="G47" s="1"/>
      <c r="H47" s="17">
        <v>12.21</v>
      </c>
      <c r="I47" s="32">
        <v>416.7</v>
      </c>
      <c r="J47" s="19" t="str">
        <f t="shared" si="0"/>
        <v>  </v>
      </c>
      <c r="K47" s="19"/>
    </row>
    <row r="48" spans="2:11" ht="12.75" customHeight="1">
      <c r="B48" s="20"/>
      <c r="C48" s="57"/>
      <c r="D48" s="60"/>
      <c r="E48" s="23"/>
      <c r="F48" s="22"/>
      <c r="G48" s="1"/>
      <c r="H48" s="17"/>
      <c r="I48" s="32"/>
      <c r="J48" s="19"/>
      <c r="K48" s="19"/>
    </row>
    <row r="49" spans="1:11" ht="12.75" customHeight="1">
      <c r="A49" s="21" t="s">
        <v>40</v>
      </c>
      <c r="B49" s="21"/>
      <c r="C49" s="20"/>
      <c r="D49" s="22"/>
      <c r="E49" s="23"/>
      <c r="F49" s="22"/>
      <c r="G49" s="1"/>
      <c r="H49" s="17"/>
      <c r="I49" s="32"/>
      <c r="J49" s="19"/>
      <c r="K49" s="19"/>
    </row>
    <row r="50" spans="1:11" ht="12.75" customHeight="1">
      <c r="A50" s="21"/>
      <c r="B50" s="21"/>
      <c r="C50" s="20"/>
      <c r="D50" s="22"/>
      <c r="E50" s="23"/>
      <c r="F50" s="22"/>
      <c r="G50" s="1"/>
      <c r="H50" s="16" t="s">
        <v>12</v>
      </c>
      <c r="I50" s="13"/>
      <c r="J50" s="14" t="s">
        <v>12</v>
      </c>
      <c r="K50" s="19"/>
    </row>
    <row r="51" spans="1:11" ht="12.75" customHeight="1">
      <c r="A51" s="21"/>
      <c r="B51" s="21"/>
      <c r="C51" s="57" t="s">
        <v>41</v>
      </c>
      <c r="D51" s="61" t="s">
        <v>42</v>
      </c>
      <c r="E51" s="23"/>
      <c r="F51" s="22"/>
      <c r="G51" s="1"/>
      <c r="H51" s="17">
        <v>22.05</v>
      </c>
      <c r="I51" s="32">
        <v>17.8</v>
      </c>
      <c r="J51" s="19" t="str">
        <f>IF($J$9&gt;0,H51*(100%-$J$9),CLEAN("  "))</f>
        <v>  </v>
      </c>
      <c r="K51" s="19"/>
    </row>
    <row r="52" spans="2:11" ht="12.75" customHeight="1">
      <c r="B52" s="20"/>
      <c r="C52" s="57" t="s">
        <v>43</v>
      </c>
      <c r="D52" s="61" t="s">
        <v>44</v>
      </c>
      <c r="E52" s="23"/>
      <c r="F52" s="22"/>
      <c r="G52" s="1"/>
      <c r="H52" s="17">
        <v>159.42</v>
      </c>
      <c r="I52" s="32">
        <v>26</v>
      </c>
      <c r="J52" s="19" t="str">
        <f>IF($J$9&gt;0,H52*(100%-$J$9),CLEAN("  "))</f>
        <v>  </v>
      </c>
      <c r="K52" s="19"/>
    </row>
    <row r="53" spans="2:11" ht="12.75" customHeight="1">
      <c r="B53" s="20"/>
      <c r="C53" s="57"/>
      <c r="D53" s="22"/>
      <c r="E53" s="23"/>
      <c r="F53" s="22"/>
      <c r="G53" s="1"/>
      <c r="H53" s="17"/>
      <c r="I53" s="32"/>
      <c r="J53" s="19"/>
      <c r="K53" s="19"/>
    </row>
    <row r="54" spans="1:11" ht="12.75" customHeight="1">
      <c r="A54" s="21" t="s">
        <v>45</v>
      </c>
      <c r="B54" s="21"/>
      <c r="C54" s="20"/>
      <c r="D54" s="22"/>
      <c r="E54" s="23"/>
      <c r="F54" s="22"/>
      <c r="G54" s="1"/>
      <c r="H54" s="17"/>
      <c r="I54" s="32"/>
      <c r="J54" s="19"/>
      <c r="K54" s="19"/>
    </row>
    <row r="55" spans="1:11" ht="12.75" customHeight="1">
      <c r="A55" s="21"/>
      <c r="B55" s="21"/>
      <c r="C55" s="20"/>
      <c r="D55" s="22"/>
      <c r="E55" s="23"/>
      <c r="F55" s="22"/>
      <c r="G55" s="1"/>
      <c r="H55" s="16" t="s">
        <v>12</v>
      </c>
      <c r="I55" s="13"/>
      <c r="J55" s="14" t="s">
        <v>12</v>
      </c>
      <c r="K55" s="19"/>
    </row>
    <row r="56" spans="1:11" ht="12.75" customHeight="1">
      <c r="A56" s="21"/>
      <c r="B56" s="21"/>
      <c r="C56" s="57">
        <v>70001120</v>
      </c>
      <c r="D56" s="61" t="s">
        <v>46</v>
      </c>
      <c r="E56" s="23"/>
      <c r="F56" s="22"/>
      <c r="G56" s="1"/>
      <c r="H56" s="17">
        <v>22.72</v>
      </c>
      <c r="I56" s="32">
        <v>17.8</v>
      </c>
      <c r="J56" s="19" t="str">
        <f aca="true" t="shared" si="1" ref="J56:J62">IF($J$8&gt;0,H56*(100%-$J$8),CLEAN("  "))</f>
        <v>  </v>
      </c>
      <c r="K56" s="19"/>
    </row>
    <row r="57" spans="2:11" ht="12.75" customHeight="1">
      <c r="B57" s="20"/>
      <c r="C57" s="57">
        <v>70000487</v>
      </c>
      <c r="D57" s="61" t="s">
        <v>47</v>
      </c>
      <c r="E57" s="23"/>
      <c r="F57" s="22"/>
      <c r="G57" s="1"/>
      <c r="H57" s="17">
        <v>48.64</v>
      </c>
      <c r="I57" s="32">
        <v>26</v>
      </c>
      <c r="J57" s="19" t="str">
        <f t="shared" si="1"/>
        <v>  </v>
      </c>
      <c r="K57" s="19"/>
    </row>
    <row r="58" spans="2:11" ht="12.75" customHeight="1">
      <c r="B58" s="20"/>
      <c r="C58" s="57">
        <v>70000488</v>
      </c>
      <c r="D58" s="61" t="s">
        <v>48</v>
      </c>
      <c r="E58" s="23"/>
      <c r="F58" s="22"/>
      <c r="G58" s="1"/>
      <c r="H58" s="17">
        <v>73.62</v>
      </c>
      <c r="I58" s="32"/>
      <c r="J58" s="19" t="str">
        <f t="shared" si="1"/>
        <v>  </v>
      </c>
      <c r="K58" s="19"/>
    </row>
    <row r="59" spans="2:11" ht="12.75" customHeight="1">
      <c r="B59" s="20"/>
      <c r="C59" s="57">
        <v>70000489</v>
      </c>
      <c r="D59" s="61" t="s">
        <v>51</v>
      </c>
      <c r="E59" s="23"/>
      <c r="F59" s="22"/>
      <c r="G59" s="1"/>
      <c r="H59" s="17">
        <v>107.68</v>
      </c>
      <c r="I59" s="32"/>
      <c r="J59" s="19" t="str">
        <f t="shared" si="1"/>
        <v>  </v>
      </c>
      <c r="K59" s="19"/>
    </row>
    <row r="60" spans="2:11" ht="12.75" customHeight="1">
      <c r="B60" s="20"/>
      <c r="C60" s="57">
        <v>70000490</v>
      </c>
      <c r="D60" s="61" t="s">
        <v>49</v>
      </c>
      <c r="E60" s="23"/>
      <c r="F60" s="22"/>
      <c r="G60" s="1"/>
      <c r="H60" s="17">
        <v>222.72</v>
      </c>
      <c r="I60" s="32"/>
      <c r="J60" s="19" t="str">
        <f t="shared" si="1"/>
        <v>  </v>
      </c>
      <c r="K60" s="19"/>
    </row>
    <row r="61" spans="2:11" ht="12.75" customHeight="1">
      <c r="B61" s="20"/>
      <c r="C61" s="57">
        <v>70000491</v>
      </c>
      <c r="D61" s="61" t="s">
        <v>50</v>
      </c>
      <c r="E61" s="23"/>
      <c r="F61" s="22"/>
      <c r="G61" s="1"/>
      <c r="H61" s="17">
        <v>277.06</v>
      </c>
      <c r="I61" s="32"/>
      <c r="J61" s="19" t="str">
        <f t="shared" si="1"/>
        <v>  </v>
      </c>
      <c r="K61" s="19"/>
    </row>
    <row r="62" spans="2:11" ht="12.75" customHeight="1">
      <c r="B62" s="20"/>
      <c r="C62" s="57">
        <v>70000266</v>
      </c>
      <c r="D62" s="61" t="s">
        <v>52</v>
      </c>
      <c r="E62" s="23"/>
      <c r="F62" s="22"/>
      <c r="G62" s="1"/>
      <c r="H62" s="17">
        <v>728.04</v>
      </c>
      <c r="I62" s="32"/>
      <c r="J62" s="19" t="str">
        <f t="shared" si="1"/>
        <v>  </v>
      </c>
      <c r="K62" s="19"/>
    </row>
    <row r="63" spans="2:11" ht="12.75" customHeight="1">
      <c r="B63" s="20"/>
      <c r="C63" s="57"/>
      <c r="D63" s="22"/>
      <c r="E63" s="23"/>
      <c r="F63" s="22"/>
      <c r="G63" s="1"/>
      <c r="H63" s="17"/>
      <c r="I63" s="32"/>
      <c r="J63" s="19"/>
      <c r="K63" s="19"/>
    </row>
    <row r="64" spans="1:11" ht="12.75" customHeight="1">
      <c r="A64" s="21" t="s">
        <v>53</v>
      </c>
      <c r="B64" s="21"/>
      <c r="C64" s="20"/>
      <c r="D64" s="22"/>
      <c r="E64" s="23"/>
      <c r="F64" s="22"/>
      <c r="G64" s="1"/>
      <c r="H64" s="17"/>
      <c r="I64" s="32"/>
      <c r="J64" s="19"/>
      <c r="K64" s="19"/>
    </row>
    <row r="65" spans="1:11" ht="12.75" customHeight="1">
      <c r="A65" s="21"/>
      <c r="B65" s="21"/>
      <c r="C65" s="20"/>
      <c r="D65" s="22"/>
      <c r="E65" s="23"/>
      <c r="F65" s="22"/>
      <c r="G65" s="1"/>
      <c r="H65" s="16" t="s">
        <v>12</v>
      </c>
      <c r="I65" s="13"/>
      <c r="J65" s="14" t="s">
        <v>12</v>
      </c>
      <c r="K65" s="19"/>
    </row>
    <row r="66" spans="1:11" ht="12.75" customHeight="1">
      <c r="A66" s="21"/>
      <c r="B66" s="21"/>
      <c r="C66" s="57">
        <v>70008504</v>
      </c>
      <c r="D66" s="61" t="s">
        <v>54</v>
      </c>
      <c r="E66" s="23"/>
      <c r="F66" s="22"/>
      <c r="G66" s="1"/>
      <c r="H66" s="17">
        <v>9.76</v>
      </c>
      <c r="I66" s="32">
        <v>17.8</v>
      </c>
      <c r="J66" s="19" t="str">
        <f aca="true" t="shared" si="2" ref="J66:J72">IF($J$9&gt;0,H66*(100%-$J$9),CLEAN("  "))</f>
        <v>  </v>
      </c>
      <c r="K66" s="19"/>
    </row>
    <row r="67" spans="2:11" ht="12.75" customHeight="1">
      <c r="B67" s="20"/>
      <c r="C67" s="57">
        <v>70008505</v>
      </c>
      <c r="D67" s="61" t="s">
        <v>55</v>
      </c>
      <c r="E67" s="23"/>
      <c r="F67" s="22"/>
      <c r="G67" s="1"/>
      <c r="H67" s="17">
        <v>12.13</v>
      </c>
      <c r="I67" s="32">
        <v>26</v>
      </c>
      <c r="J67" s="19" t="str">
        <f t="shared" si="2"/>
        <v>  </v>
      </c>
      <c r="K67" s="19"/>
    </row>
    <row r="68" spans="2:11" ht="12.75" customHeight="1">
      <c r="B68" s="20"/>
      <c r="C68" s="57">
        <v>70008508</v>
      </c>
      <c r="D68" s="61" t="s">
        <v>56</v>
      </c>
      <c r="E68" s="23"/>
      <c r="F68" s="22"/>
      <c r="G68" s="1"/>
      <c r="H68" s="17">
        <v>38.85</v>
      </c>
      <c r="I68" s="32"/>
      <c r="J68" s="19" t="str">
        <f t="shared" si="2"/>
        <v>  </v>
      </c>
      <c r="K68" s="19"/>
    </row>
    <row r="69" spans="2:11" ht="12.75" customHeight="1">
      <c r="B69" s="20"/>
      <c r="C69" s="57">
        <v>70006730</v>
      </c>
      <c r="D69" s="61" t="s">
        <v>57</v>
      </c>
      <c r="E69" s="23"/>
      <c r="F69" s="22"/>
      <c r="G69" s="1"/>
      <c r="H69" s="17">
        <v>21</v>
      </c>
      <c r="I69" s="32">
        <v>57.7</v>
      </c>
      <c r="J69" s="19" t="str">
        <f t="shared" si="2"/>
        <v>  </v>
      </c>
      <c r="K69" s="19"/>
    </row>
    <row r="70" spans="2:11" ht="12.75" customHeight="1">
      <c r="B70" s="20"/>
      <c r="C70" s="57">
        <v>70000976</v>
      </c>
      <c r="D70" s="61" t="s">
        <v>59</v>
      </c>
      <c r="E70" s="23"/>
      <c r="F70" s="22"/>
      <c r="G70" s="1"/>
      <c r="H70" s="17">
        <v>26.86</v>
      </c>
      <c r="I70" s="32"/>
      <c r="J70" s="19" t="str">
        <f t="shared" si="2"/>
        <v>  </v>
      </c>
      <c r="K70" s="19"/>
    </row>
    <row r="71" spans="2:11" ht="12.75" customHeight="1">
      <c r="B71" s="20"/>
      <c r="C71" s="57">
        <v>70006732</v>
      </c>
      <c r="D71" s="61" t="s">
        <v>58</v>
      </c>
      <c r="E71" s="23"/>
      <c r="F71" s="22"/>
      <c r="G71" s="1"/>
      <c r="H71" s="17">
        <v>33.17</v>
      </c>
      <c r="I71" s="32"/>
      <c r="J71" s="19" t="str">
        <f t="shared" si="2"/>
        <v>  </v>
      </c>
      <c r="K71" s="19"/>
    </row>
    <row r="72" spans="2:11" ht="12.75" customHeight="1">
      <c r="B72" s="20"/>
      <c r="C72" s="57">
        <v>70017095</v>
      </c>
      <c r="D72" s="61" t="s">
        <v>60</v>
      </c>
      <c r="E72" s="23"/>
      <c r="F72" s="22"/>
      <c r="G72" s="1"/>
      <c r="H72" s="17">
        <v>128.06</v>
      </c>
      <c r="I72" s="32"/>
      <c r="J72" s="19" t="str">
        <f t="shared" si="2"/>
        <v>  </v>
      </c>
      <c r="K72" s="19"/>
    </row>
    <row r="73" spans="1:11" ht="12.75" customHeight="1">
      <c r="A73" s="21"/>
      <c r="B73" s="24"/>
      <c r="C73" s="58"/>
      <c r="D73" s="25"/>
      <c r="E73" s="26"/>
      <c r="F73" s="27"/>
      <c r="G73" s="1"/>
      <c r="H73" s="17"/>
      <c r="I73" s="32"/>
      <c r="J73" s="19"/>
      <c r="K73" s="19"/>
    </row>
    <row r="74" spans="1:11" ht="12.75" customHeight="1">
      <c r="A74" s="21" t="s">
        <v>61</v>
      </c>
      <c r="B74" s="21"/>
      <c r="C74" s="20"/>
      <c r="D74" s="22"/>
      <c r="E74" s="23"/>
      <c r="F74" s="22"/>
      <c r="G74" s="1"/>
      <c r="H74" s="17"/>
      <c r="I74" s="32"/>
      <c r="J74" s="19"/>
      <c r="K74" s="19"/>
    </row>
    <row r="75" spans="1:11" ht="12.75" customHeight="1">
      <c r="A75" s="21"/>
      <c r="B75" s="21"/>
      <c r="C75" s="20"/>
      <c r="D75" s="22"/>
      <c r="E75" s="23"/>
      <c r="F75" s="22"/>
      <c r="G75" s="1"/>
      <c r="H75" s="16" t="s">
        <v>12</v>
      </c>
      <c r="I75" s="13"/>
      <c r="J75" s="14" t="s">
        <v>12</v>
      </c>
      <c r="K75" s="19"/>
    </row>
    <row r="76" spans="1:11" ht="12.75" customHeight="1">
      <c r="A76" s="21"/>
      <c r="B76" s="21"/>
      <c r="C76" s="57">
        <v>70000056</v>
      </c>
      <c r="D76" s="61" t="s">
        <v>64</v>
      </c>
      <c r="E76" s="23"/>
      <c r="F76" s="22"/>
      <c r="G76" s="1"/>
      <c r="H76" s="17">
        <v>1.88</v>
      </c>
      <c r="I76" s="32">
        <v>17.8</v>
      </c>
      <c r="J76" s="19" t="str">
        <f aca="true" t="shared" si="3" ref="J76:J82">IF($J$9&gt;0,H76*(100%-$J$9),CLEAN("  "))</f>
        <v>  </v>
      </c>
      <c r="K76" s="19"/>
    </row>
    <row r="77" spans="2:11" ht="12.75" customHeight="1">
      <c r="B77" s="20"/>
      <c r="C77" s="57">
        <v>70000057</v>
      </c>
      <c r="D77" s="61" t="s">
        <v>65</v>
      </c>
      <c r="E77" s="23"/>
      <c r="F77" s="22"/>
      <c r="G77" s="1"/>
      <c r="H77" s="17">
        <v>2.43</v>
      </c>
      <c r="I77" s="32">
        <v>26</v>
      </c>
      <c r="J77" s="19" t="str">
        <f t="shared" si="3"/>
        <v>  </v>
      </c>
      <c r="K77" s="19"/>
    </row>
    <row r="78" spans="2:11" ht="12.75" customHeight="1">
      <c r="B78" s="20"/>
      <c r="C78" s="57">
        <v>70000059</v>
      </c>
      <c r="D78" s="61" t="s">
        <v>66</v>
      </c>
      <c r="E78" s="23"/>
      <c r="F78" s="22"/>
      <c r="G78" s="1"/>
      <c r="H78" s="17">
        <v>3.49</v>
      </c>
      <c r="I78" s="32"/>
      <c r="J78" s="19" t="str">
        <f t="shared" si="3"/>
        <v>  </v>
      </c>
      <c r="K78" s="19"/>
    </row>
    <row r="79" spans="2:11" ht="12.75" customHeight="1">
      <c r="B79" s="20"/>
      <c r="C79" s="57">
        <v>70000061</v>
      </c>
      <c r="D79" s="61" t="s">
        <v>67</v>
      </c>
      <c r="E79" s="23"/>
      <c r="F79" s="22"/>
      <c r="G79" s="1"/>
      <c r="H79" s="17">
        <v>6.17</v>
      </c>
      <c r="I79" s="32"/>
      <c r="J79" s="19" t="str">
        <f t="shared" si="3"/>
        <v>  </v>
      </c>
      <c r="K79" s="19"/>
    </row>
    <row r="80" spans="2:11" ht="12.75" customHeight="1">
      <c r="B80" s="20"/>
      <c r="C80" s="57">
        <v>70000063</v>
      </c>
      <c r="D80" s="61" t="s">
        <v>68</v>
      </c>
      <c r="E80" s="23"/>
      <c r="F80" s="22"/>
      <c r="G80" s="1"/>
      <c r="H80" s="17">
        <v>9.66</v>
      </c>
      <c r="I80" s="32">
        <v>57.7</v>
      </c>
      <c r="J80" s="19" t="str">
        <f t="shared" si="3"/>
        <v>  </v>
      </c>
      <c r="K80" s="19"/>
    </row>
    <row r="81" spans="2:11" ht="12.75" customHeight="1">
      <c r="B81" s="20"/>
      <c r="C81" s="57">
        <v>70000065</v>
      </c>
      <c r="D81" s="61" t="s">
        <v>69</v>
      </c>
      <c r="E81" s="23"/>
      <c r="F81" s="22"/>
      <c r="G81" s="1"/>
      <c r="H81" s="17">
        <v>18.12</v>
      </c>
      <c r="I81" s="32"/>
      <c r="J81" s="19" t="str">
        <f t="shared" si="3"/>
        <v>  </v>
      </c>
      <c r="K81" s="19"/>
    </row>
    <row r="82" spans="2:11" ht="12.75" customHeight="1">
      <c r="B82" s="20"/>
      <c r="C82" s="57">
        <v>70000073</v>
      </c>
      <c r="D82" s="61" t="s">
        <v>70</v>
      </c>
      <c r="E82" s="23"/>
      <c r="F82" s="22"/>
      <c r="G82" s="1"/>
      <c r="H82" s="17">
        <v>24.24</v>
      </c>
      <c r="I82" s="32"/>
      <c r="J82" s="19" t="str">
        <f t="shared" si="3"/>
        <v>  </v>
      </c>
      <c r="K82" s="19"/>
    </row>
    <row r="83" spans="2:11" ht="12.75" customHeight="1">
      <c r="B83" s="20"/>
      <c r="C83" s="57"/>
      <c r="D83" s="28"/>
      <c r="E83" s="23"/>
      <c r="F83" s="22"/>
      <c r="G83" s="1"/>
      <c r="H83" s="17"/>
      <c r="I83" s="32"/>
      <c r="J83" s="19"/>
      <c r="K83" s="19"/>
    </row>
    <row r="84" spans="1:11" ht="12.75" customHeight="1">
      <c r="A84" s="21" t="s">
        <v>62</v>
      </c>
      <c r="B84" s="21"/>
      <c r="C84" s="20"/>
      <c r="D84" s="22"/>
      <c r="E84" s="23"/>
      <c r="F84" s="22"/>
      <c r="G84" s="1"/>
      <c r="H84" s="17"/>
      <c r="I84" s="32"/>
      <c r="J84" s="19"/>
      <c r="K84" s="19"/>
    </row>
    <row r="85" spans="1:11" ht="12.75" customHeight="1">
      <c r="A85" s="21"/>
      <c r="B85" s="21"/>
      <c r="C85" s="20"/>
      <c r="D85" s="22"/>
      <c r="E85" s="23"/>
      <c r="F85" s="22"/>
      <c r="G85" s="1"/>
      <c r="H85" s="16" t="s">
        <v>12</v>
      </c>
      <c r="I85" s="13"/>
      <c r="J85" s="14" t="s">
        <v>12</v>
      </c>
      <c r="K85" s="19"/>
    </row>
    <row r="86" spans="1:11" ht="12.75" customHeight="1">
      <c r="A86" s="21"/>
      <c r="B86" s="21"/>
      <c r="C86" s="57">
        <v>70013600</v>
      </c>
      <c r="D86" s="61" t="s">
        <v>63</v>
      </c>
      <c r="E86" s="23"/>
      <c r="F86" s="22"/>
      <c r="G86" s="1"/>
      <c r="H86" s="17">
        <v>133.35</v>
      </c>
      <c r="I86" s="32">
        <v>17.8</v>
      </c>
      <c r="J86" s="19" t="str">
        <f>IF($J$9&gt;0,H86*(100%-$J$9),CLEAN("  "))</f>
        <v>  </v>
      </c>
      <c r="K86" s="19"/>
    </row>
    <row r="87" spans="2:11" ht="12.75" customHeight="1">
      <c r="B87" s="20"/>
      <c r="C87" s="57">
        <v>70013599</v>
      </c>
      <c r="D87" s="61" t="s">
        <v>71</v>
      </c>
      <c r="E87" s="23"/>
      <c r="F87" s="22"/>
      <c r="G87" s="1"/>
      <c r="H87" s="17">
        <v>133.35</v>
      </c>
      <c r="I87" s="32">
        <v>26</v>
      </c>
      <c r="J87" s="19" t="str">
        <f>IF($J$9&gt;0,H87*(100%-$J$9),CLEAN("  "))</f>
        <v>  </v>
      </c>
      <c r="K87" s="19"/>
    </row>
    <row r="88" spans="3:11" ht="12.75">
      <c r="C88" s="52"/>
      <c r="D88" s="2"/>
      <c r="H88" s="17"/>
      <c r="J88" s="19"/>
      <c r="K88" s="19"/>
    </row>
    <row r="89" spans="1:11" ht="12.75" customHeight="1">
      <c r="A89" s="21" t="s">
        <v>72</v>
      </c>
      <c r="B89" s="21"/>
      <c r="C89" s="20"/>
      <c r="D89" s="22"/>
      <c r="E89" s="23"/>
      <c r="F89" s="22"/>
      <c r="G89" s="1"/>
      <c r="H89" s="17"/>
      <c r="I89" s="32"/>
      <c r="J89" s="19"/>
      <c r="K89" s="19"/>
    </row>
    <row r="90" spans="1:11" ht="12.75" customHeight="1">
      <c r="A90" s="21"/>
      <c r="B90" s="21"/>
      <c r="C90" s="20"/>
      <c r="D90" s="22"/>
      <c r="E90" s="23"/>
      <c r="F90" s="22"/>
      <c r="G90" s="1"/>
      <c r="H90" s="16" t="s">
        <v>12</v>
      </c>
      <c r="I90" s="13"/>
      <c r="J90" s="14" t="s">
        <v>12</v>
      </c>
      <c r="K90" s="19"/>
    </row>
    <row r="91" spans="1:11" ht="12.75" customHeight="1">
      <c r="A91" s="21"/>
      <c r="B91" s="21"/>
      <c r="C91" s="57">
        <v>70017491</v>
      </c>
      <c r="D91" s="61" t="s">
        <v>73</v>
      </c>
      <c r="E91" s="23"/>
      <c r="F91" s="22"/>
      <c r="G91" s="1"/>
      <c r="H91" s="17">
        <v>208.55</v>
      </c>
      <c r="I91" s="32">
        <v>17.8</v>
      </c>
      <c r="J91" s="19" t="str">
        <f>IF($J$9&gt;0,H91*(100%-$J$9),CLEAN("  "))</f>
        <v>  </v>
      </c>
      <c r="K91" s="19"/>
    </row>
    <row r="92" spans="2:11" ht="12.75" customHeight="1">
      <c r="B92" s="20"/>
      <c r="C92" s="57">
        <v>70017492</v>
      </c>
      <c r="D92" s="61" t="s">
        <v>74</v>
      </c>
      <c r="E92" s="23"/>
      <c r="F92" s="22"/>
      <c r="G92" s="1"/>
      <c r="H92" s="17">
        <v>213.86</v>
      </c>
      <c r="I92" s="32">
        <v>26</v>
      </c>
      <c r="J92" s="19" t="str">
        <f>IF($J$9&gt;0,H92*(100%-$J$9),CLEAN("  "))</f>
        <v>  </v>
      </c>
      <c r="K92" s="19"/>
    </row>
    <row r="93" spans="2:11" ht="12.75" customHeight="1">
      <c r="B93" s="20"/>
      <c r="C93" s="57">
        <v>70017495</v>
      </c>
      <c r="D93" s="61" t="s">
        <v>75</v>
      </c>
      <c r="E93" s="23"/>
      <c r="F93" s="22"/>
      <c r="G93" s="1"/>
      <c r="H93" s="17">
        <v>216.54</v>
      </c>
      <c r="I93" s="32"/>
      <c r="J93" s="19" t="str">
        <f>IF($J$9&gt;0,H93*(100%-$J$9),CLEAN("  "))</f>
        <v>  </v>
      </c>
      <c r="K93" s="19"/>
    </row>
    <row r="94" spans="2:11" ht="12.75" customHeight="1">
      <c r="B94" s="20"/>
      <c r="C94" s="57">
        <v>70017496</v>
      </c>
      <c r="D94" s="61" t="s">
        <v>76</v>
      </c>
      <c r="E94" s="23"/>
      <c r="F94" s="22"/>
      <c r="G94" s="1"/>
      <c r="H94" s="17">
        <v>226.77</v>
      </c>
      <c r="I94" s="32"/>
      <c r="J94" s="19" t="str">
        <f>IF($J$9&gt;0,H94*(100%-$J$9),CLEAN("  "))</f>
        <v>  </v>
      </c>
      <c r="K94" s="19"/>
    </row>
    <row r="95" spans="2:11" ht="12.75" customHeight="1">
      <c r="B95" s="20"/>
      <c r="C95" s="57">
        <v>70017497</v>
      </c>
      <c r="D95" s="61" t="s">
        <v>77</v>
      </c>
      <c r="E95" s="23"/>
      <c r="F95" s="22"/>
      <c r="G95" s="1"/>
      <c r="H95" s="17">
        <v>237</v>
      </c>
      <c r="I95" s="32"/>
      <c r="J95" s="19" t="str">
        <f>IF($J$9&gt;0,H95*(100%-$J$9),CLEAN("  "))</f>
        <v>  </v>
      </c>
      <c r="K95" s="19"/>
    </row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</sheetData>
  <sheetProtection password="BCA8" sheet="1" objects="1" scenarios="1" selectLockedCells="1"/>
  <mergeCells count="8">
    <mergeCell ref="C3:D3"/>
    <mergeCell ref="C10:C11"/>
    <mergeCell ref="F5:J5"/>
    <mergeCell ref="D10:D11"/>
    <mergeCell ref="E10:E11"/>
    <mergeCell ref="F10:F11"/>
    <mergeCell ref="G10:G11"/>
    <mergeCell ref="I10:I11"/>
  </mergeCells>
  <hyperlinks>
    <hyperlink ref="C3" r:id="rId1" display="info@hekamerk.ee"/>
  </hyperlinks>
  <printOptions/>
  <pageMargins left="1.1811023622047245" right="0.1968503937007874" top="0" bottom="0.2755905511811024" header="0" footer="0"/>
  <pageSetup fitToHeight="0" fitToWidth="1" horizontalDpi="300" verticalDpi="300" orientation="portrait" paperSize="9" scale="90" r:id="rId3"/>
  <headerFooter alignWithMargins="0">
    <oddHeader xml:space="preserve">&amp;R              </oddHeader>
    <oddFooter>&amp;C&amp;P  /  &amp;N&amp;RHekamerk OÜ
</oddFooter>
  </headerFooter>
  <rowBreaks count="1" manualBreakCount="1">
    <brk id="52" max="10" man="1"/>
  </rowBreaks>
  <colBreaks count="1" manualBreakCount="1">
    <brk id="11" max="65535" man="1"/>
  </colBreaks>
  <ignoredErrors>
    <ignoredError sqref="C51 C4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AL-PEX</dc:title>
  <dc:subject/>
  <dc:creator>HEKAMERK</dc:creator>
  <cp:keywords/>
  <dc:description>HEKAMERK</dc:description>
  <cp:lastModifiedBy>mihkel</cp:lastModifiedBy>
  <cp:lastPrinted>2021-01-26T06:52:44Z</cp:lastPrinted>
  <dcterms:created xsi:type="dcterms:W3CDTF">2006-05-06T16:38:56Z</dcterms:created>
  <dcterms:modified xsi:type="dcterms:W3CDTF">2023-06-15T05:53:48Z</dcterms:modified>
  <cp:category>HINNAKIRI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