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MagnaPlast" sheetId="1" r:id="rId1"/>
  </sheets>
  <definedNames>
    <definedName name="_xlnm.Print_Area" localSheetId="0">'MagnaPlast'!$A:$K</definedName>
    <definedName name="_xlnm.Print_Titles" localSheetId="0">'MagnaPlast'!$10:$11</definedName>
  </definedNames>
  <calcPr fullCalcOnLoad="1"/>
</workbook>
</file>

<file path=xl/sharedStrings.xml><?xml version="1.0" encoding="utf-8"?>
<sst xmlns="http://schemas.openxmlformats.org/spreadsheetml/2006/main" count="120" uniqueCount="80">
  <si>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</si>
  <si>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</si>
  <si>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</si>
  <si>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</si>
  <si>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</si>
  <si>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</si>
  <si>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</si>
  <si>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</si>
  <si>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</si>
  <si>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</si>
  <si>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PARTNERI SOODUSTUS LIITMIKUTELE:</t>
  </si>
  <si>
    <t>PARTNERI SOODUSTUS TORUDELE:</t>
  </si>
  <si>
    <t>VÄLISKANAL - PVC TORUD JA LIITMIKUD SN8</t>
  </si>
  <si>
    <t xml:space="preserve">110-3,2-  500 </t>
  </si>
  <si>
    <t xml:space="preserve">110-3,2- 1000 </t>
  </si>
  <si>
    <t xml:space="preserve">110-3,2- 2000 </t>
  </si>
  <si>
    <t xml:space="preserve">110-3,2- 3000 </t>
  </si>
  <si>
    <t>110-3,2- 6000</t>
  </si>
  <si>
    <t xml:space="preserve">160-4,7- 1000 </t>
  </si>
  <si>
    <t xml:space="preserve">160-4,7- 2000 </t>
  </si>
  <si>
    <t xml:space="preserve">160-4,7- 3000 </t>
  </si>
  <si>
    <t>160-4,7- 6000</t>
  </si>
  <si>
    <t xml:space="preserve">200-5,9- 1000 </t>
  </si>
  <si>
    <t xml:space="preserve">200-5,9- 2000 </t>
  </si>
  <si>
    <t xml:space="preserve">200-5,9- 3000 </t>
  </si>
  <si>
    <t>200-5,9- 6000</t>
  </si>
  <si>
    <t xml:space="preserve">250-7,3- 3000 </t>
  </si>
  <si>
    <t>tk</t>
  </si>
  <si>
    <t>110x15°</t>
  </si>
  <si>
    <t>110x30°</t>
  </si>
  <si>
    <t>110x45°</t>
  </si>
  <si>
    <t>110x87°</t>
  </si>
  <si>
    <t>160x15°</t>
  </si>
  <si>
    <t>160x30°</t>
  </si>
  <si>
    <t>160x45°</t>
  </si>
  <si>
    <t>160x87°</t>
  </si>
  <si>
    <t>200x15°</t>
  </si>
  <si>
    <t>200x30°</t>
  </si>
  <si>
    <t>200x45°</t>
  </si>
  <si>
    <t>200x87°</t>
  </si>
  <si>
    <t>250x45°</t>
  </si>
  <si>
    <t>250x87°</t>
  </si>
  <si>
    <t>315x45°</t>
  </si>
  <si>
    <t>315x87°</t>
  </si>
  <si>
    <t>400x87°</t>
  </si>
  <si>
    <t>110/110x45°</t>
  </si>
  <si>
    <t>110/110x87°</t>
  </si>
  <si>
    <t>160/110x45°</t>
  </si>
  <si>
    <t>160/110x87°</t>
  </si>
  <si>
    <t>160/160x45°</t>
  </si>
  <si>
    <t>160/160x87°</t>
  </si>
  <si>
    <t>200/110x45°</t>
  </si>
  <si>
    <t>200/110x87°</t>
  </si>
  <si>
    <t>200/160x45°</t>
  </si>
  <si>
    <t>200/200x45°</t>
  </si>
  <si>
    <t>200/200x87°</t>
  </si>
  <si>
    <t>250/160x45°</t>
  </si>
  <si>
    <t>250/200x45°</t>
  </si>
  <si>
    <t>250/250x45°</t>
  </si>
  <si>
    <t>315/315x87°</t>
  </si>
  <si>
    <t>PVC PÕLV</t>
  </si>
  <si>
    <t>PVC KOLMIK</t>
  </si>
  <si>
    <t>PVC KORK, MUHVI</t>
  </si>
  <si>
    <t>PVC KORK, SILEOTSALE</t>
  </si>
  <si>
    <t>PVC LIUGMUHV</t>
  </si>
  <si>
    <t>PVC KAKSIKMUHV</t>
  </si>
  <si>
    <t>PVC ÜLEMINEK</t>
  </si>
  <si>
    <t>160/110</t>
  </si>
  <si>
    <t>200/160</t>
  </si>
  <si>
    <t>250/200</t>
  </si>
  <si>
    <t>PVC PUHASTUSKOLMIK</t>
  </si>
  <si>
    <t>6.01</t>
  </si>
  <si>
    <t>PVC MUHVTORU SN8 CO-EX - EN13476-2 (mitmekihiline)</t>
  </si>
  <si>
    <t>PVC MUHVTORU SN8 COMPACT - EN1401-1 (täisseinaline)</t>
  </si>
  <si>
    <t>222025C</t>
  </si>
  <si>
    <t>223025C</t>
  </si>
  <si>
    <t>LEIVA 4, 12618 TALLINN</t>
  </si>
  <si>
    <t>küsi hinda</t>
  </si>
  <si>
    <t>JAANUAR 2024</t>
  </si>
  <si>
    <t>Küsi hinda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</si>
</sst>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53" applyFont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219075</xdr:rowOff>
    </xdr:from>
    <xdr:to>
      <xdr:col>9</xdr:col>
      <xdr:colOff>419100</xdr:colOff>
      <xdr:row>4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1907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457200</xdr:colOff>
      <xdr:row>21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19400"/>
          <a:ext cx="914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28575</xdr:rowOff>
    </xdr:from>
    <xdr:to>
      <xdr:col>1</xdr:col>
      <xdr:colOff>514350</xdr:colOff>
      <xdr:row>58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9039225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28575</xdr:rowOff>
    </xdr:from>
    <xdr:to>
      <xdr:col>2</xdr:col>
      <xdr:colOff>0</xdr:colOff>
      <xdr:row>83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3087350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97</xdr:row>
      <xdr:rowOff>114300</xdr:rowOff>
    </xdr:from>
    <xdr:to>
      <xdr:col>1</xdr:col>
      <xdr:colOff>457200</xdr:colOff>
      <xdr:row>102</xdr:row>
      <xdr:rowOff>95250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657350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105</xdr:row>
      <xdr:rowOff>47625</xdr:rowOff>
    </xdr:from>
    <xdr:to>
      <xdr:col>1</xdr:col>
      <xdr:colOff>400050</xdr:colOff>
      <xdr:row>109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78022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113</xdr:row>
      <xdr:rowOff>9525</xdr:rowOff>
    </xdr:from>
    <xdr:to>
      <xdr:col>1</xdr:col>
      <xdr:colOff>342900</xdr:colOff>
      <xdr:row>118</xdr:row>
      <xdr:rowOff>142875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9059525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122</xdr:row>
      <xdr:rowOff>0</xdr:rowOff>
    </xdr:from>
    <xdr:to>
      <xdr:col>1</xdr:col>
      <xdr:colOff>314325</xdr:colOff>
      <xdr:row>127</xdr:row>
      <xdr:rowOff>38100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205073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130</xdr:row>
      <xdr:rowOff>0</xdr:rowOff>
    </xdr:from>
    <xdr:to>
      <xdr:col>1</xdr:col>
      <xdr:colOff>314325</xdr:colOff>
      <xdr:row>135</xdr:row>
      <xdr:rowOff>38100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218027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138</xdr:row>
      <xdr:rowOff>0</xdr:rowOff>
    </xdr:from>
    <xdr:to>
      <xdr:col>1</xdr:col>
      <xdr:colOff>266700</xdr:colOff>
      <xdr:row>144</xdr:row>
      <xdr:rowOff>38100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23098125"/>
          <a:ext cx="619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457200</xdr:colOff>
      <xdr:row>41</xdr:row>
      <xdr:rowOff>133350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172200"/>
          <a:ext cx="914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showGridLines="0" tabSelected="1" zoomScaleSheetLayoutView="85" zoomScalePageLayoutView="0" workbookViewId="0" topLeftCell="A1">
      <pane ySplit="11" topLeftCell="A113" activePane="bottomLeft" state="frozen"/>
      <selection pane="topLeft" activeCell="A1" sqref="A1"/>
      <selection pane="bottomLeft" activeCell="L142" sqref="L142"/>
    </sheetView>
  </sheetViews>
  <sheetFormatPr defaultColWidth="0" defaultRowHeight="12.75" zeroHeight="1"/>
  <cols>
    <col min="1" max="1" width="6.8515625" style="1" customWidth="1"/>
    <col min="2" max="2" width="8.00390625" style="1" customWidth="1"/>
    <col min="3" max="3" width="14.00390625" style="1" bestFit="1" customWidth="1"/>
    <col min="4" max="4" width="14.00390625" style="1" customWidth="1"/>
    <col min="5" max="5" width="8.57421875" style="1" customWidth="1"/>
    <col min="6" max="6" width="10.28125" style="2" customWidth="1"/>
    <col min="7" max="7" width="2.57421875" style="2" customWidth="1"/>
    <col min="8" max="8" width="10.7109375" style="2" customWidth="1"/>
    <col min="9" max="9" width="0.9921875" style="1" customWidth="1"/>
    <col min="10" max="10" width="12.00390625" style="1" customWidth="1"/>
    <col min="11" max="11" width="8.28125" style="26" customWidth="1"/>
    <col min="12" max="12" width="9.00390625" style="33" customWidth="1"/>
    <col min="13" max="16384" width="0" style="1" hidden="1" customWidth="1"/>
  </cols>
  <sheetData>
    <row r="1" spans="1:11" ht="18">
      <c r="A1" s="64" t="s">
        <v>6</v>
      </c>
      <c r="B1" s="38"/>
      <c r="D1" s="38"/>
      <c r="E1" s="38"/>
      <c r="F1" s="39"/>
      <c r="G1" s="39"/>
      <c r="H1" s="39"/>
      <c r="I1" s="38"/>
      <c r="J1" s="42" t="s">
        <v>71</v>
      </c>
      <c r="K1" s="68"/>
    </row>
    <row r="2" spans="1:11" ht="12.75">
      <c r="A2" s="38" t="s">
        <v>76</v>
      </c>
      <c r="B2" s="38"/>
      <c r="D2" s="38"/>
      <c r="E2" s="38"/>
      <c r="F2" s="39"/>
      <c r="G2" s="39"/>
      <c r="H2" s="39"/>
      <c r="I2" s="38"/>
      <c r="J2" s="38"/>
      <c r="K2" s="69"/>
    </row>
    <row r="3" spans="1:11" ht="12.75">
      <c r="A3" s="38" t="s">
        <v>5</v>
      </c>
      <c r="B3" s="38"/>
      <c r="C3" s="78" t="s">
        <v>7</v>
      </c>
      <c r="D3" s="78"/>
      <c r="F3" s="39"/>
      <c r="G3" s="39"/>
      <c r="H3" s="38"/>
      <c r="I3" s="38"/>
      <c r="J3" s="38"/>
      <c r="K3" s="69"/>
    </row>
    <row r="4" spans="1:11" ht="12.75">
      <c r="A4" s="38"/>
      <c r="B4" s="38"/>
      <c r="D4" s="38"/>
      <c r="E4" s="40"/>
      <c r="F4" s="39"/>
      <c r="G4" s="39"/>
      <c r="H4" s="39"/>
      <c r="I4" s="38"/>
      <c r="J4" s="38"/>
      <c r="K4" s="69"/>
    </row>
    <row r="5" spans="1:11" ht="21" customHeight="1">
      <c r="A5" s="43" t="s">
        <v>9</v>
      </c>
      <c r="B5" s="43"/>
      <c r="C5" s="45"/>
      <c r="D5" s="43"/>
      <c r="E5" s="44"/>
      <c r="F5" s="81" t="s">
        <v>78</v>
      </c>
      <c r="G5" s="81"/>
      <c r="H5" s="81"/>
      <c r="I5" s="81"/>
      <c r="J5" s="81"/>
      <c r="K5" s="70"/>
    </row>
    <row r="6" spans="1:11" ht="12" customHeight="1">
      <c r="A6" s="38"/>
      <c r="B6" s="38"/>
      <c r="D6" s="38"/>
      <c r="E6" s="41"/>
      <c r="F6" s="39"/>
      <c r="G6" s="39"/>
      <c r="H6" s="39"/>
      <c r="I6" s="38"/>
      <c r="J6" s="38"/>
      <c r="K6" s="69"/>
    </row>
    <row r="7" spans="1:12" s="4" customFormat="1" ht="28.5" customHeight="1" thickBot="1">
      <c r="A7" s="3" t="s">
        <v>12</v>
      </c>
      <c r="B7" s="3"/>
      <c r="C7" s="46"/>
      <c r="D7" s="3"/>
      <c r="E7" s="5"/>
      <c r="F7" s="6"/>
      <c r="G7" s="6"/>
      <c r="H7" s="7"/>
      <c r="I7" s="7"/>
      <c r="K7" s="71"/>
      <c r="L7" s="34"/>
    </row>
    <row r="8" spans="1:12" s="4" customFormat="1" ht="20.25" customHeight="1" thickBot="1">
      <c r="A8" s="8"/>
      <c r="B8" s="8"/>
      <c r="C8" s="47"/>
      <c r="D8" s="9"/>
      <c r="E8" s="9"/>
      <c r="H8" s="48" t="s">
        <v>11</v>
      </c>
      <c r="I8" s="10"/>
      <c r="J8" s="32">
        <v>0</v>
      </c>
      <c r="K8" s="72"/>
      <c r="L8" s="34"/>
    </row>
    <row r="9" spans="1:12" s="4" customFormat="1" ht="20.25" customHeight="1" thickBot="1">
      <c r="A9" s="8"/>
      <c r="B9" s="8"/>
      <c r="C9" s="47"/>
      <c r="D9" s="9"/>
      <c r="E9" s="9"/>
      <c r="H9" s="48" t="s">
        <v>10</v>
      </c>
      <c r="I9" s="10"/>
      <c r="J9" s="32">
        <v>0</v>
      </c>
      <c r="K9" s="72"/>
      <c r="L9" s="34"/>
    </row>
    <row r="10" spans="1:11" ht="12.75" customHeight="1" thickBot="1">
      <c r="A10" s="49"/>
      <c r="B10" s="50"/>
      <c r="C10" s="79" t="s">
        <v>8</v>
      </c>
      <c r="D10" s="82" t="s">
        <v>0</v>
      </c>
      <c r="E10" s="82"/>
      <c r="F10" s="82" t="s">
        <v>1</v>
      </c>
      <c r="G10" s="84"/>
      <c r="H10" s="51" t="s">
        <v>2</v>
      </c>
      <c r="I10" s="86"/>
      <c r="J10" s="52" t="s">
        <v>3</v>
      </c>
      <c r="K10" s="73"/>
    </row>
    <row r="11" spans="1:11" ht="12.75" customHeight="1" thickBot="1">
      <c r="A11" s="53"/>
      <c r="B11" s="54"/>
      <c r="C11" s="80"/>
      <c r="D11" s="83"/>
      <c r="E11" s="83"/>
      <c r="F11" s="83"/>
      <c r="G11" s="85"/>
      <c r="H11" s="55" t="s">
        <v>4</v>
      </c>
      <c r="I11" s="87"/>
      <c r="J11" s="56" t="s">
        <v>4</v>
      </c>
      <c r="K11" s="73"/>
    </row>
    <row r="12" spans="1:11" ht="12.75" customHeight="1">
      <c r="A12" s="74"/>
      <c r="B12" s="74"/>
      <c r="C12" s="75"/>
      <c r="D12" s="20"/>
      <c r="E12" s="20"/>
      <c r="F12" s="20"/>
      <c r="G12" s="21"/>
      <c r="H12" s="67"/>
      <c r="I12" s="67"/>
      <c r="J12" s="67"/>
      <c r="K12" s="73"/>
    </row>
    <row r="13" spans="1:11" ht="12.75" customHeight="1">
      <c r="A13" s="11" t="s">
        <v>72</v>
      </c>
      <c r="B13" s="12"/>
      <c r="D13" s="12"/>
      <c r="E13" s="12"/>
      <c r="F13" s="13"/>
      <c r="G13" s="13"/>
      <c r="H13" s="1"/>
      <c r="I13" s="13"/>
      <c r="J13" s="76"/>
      <c r="K13" s="14"/>
    </row>
    <row r="14" spans="1:11" ht="12.75" customHeight="1">
      <c r="A14" s="11"/>
      <c r="B14" s="12"/>
      <c r="D14" s="12"/>
      <c r="E14" s="12"/>
      <c r="F14" s="13"/>
      <c r="G14" s="13"/>
      <c r="H14" s="16" t="s">
        <v>27</v>
      </c>
      <c r="I14" s="13"/>
      <c r="J14" s="76" t="s">
        <v>27</v>
      </c>
      <c r="K14" s="14"/>
    </row>
    <row r="15" spans="1:11" ht="12.75" customHeight="1">
      <c r="A15" s="15"/>
      <c r="B15" s="12"/>
      <c r="C15" s="57">
        <v>20005</v>
      </c>
      <c r="D15" s="59" t="s">
        <v>13</v>
      </c>
      <c r="E15" s="2"/>
      <c r="F15" s="62">
        <v>96</v>
      </c>
      <c r="G15" s="16"/>
      <c r="H15" s="17">
        <v>3.55</v>
      </c>
      <c r="I15" s="35">
        <v>14.4</v>
      </c>
      <c r="J15" s="19" t="str">
        <f>IF($J$8&gt;0,H15*(100%-$J$8),CLEAN("  "))</f>
        <v>  </v>
      </c>
      <c r="K15" s="19"/>
    </row>
    <row r="16" spans="2:11" ht="12.75" customHeight="1">
      <c r="B16" s="12"/>
      <c r="C16" s="57">
        <v>20015</v>
      </c>
      <c r="D16" s="59" t="s">
        <v>14</v>
      </c>
      <c r="E16" s="2"/>
      <c r="F16" s="61">
        <v>86</v>
      </c>
      <c r="G16" s="16"/>
      <c r="H16" s="17">
        <v>5.52</v>
      </c>
      <c r="I16" s="35">
        <v>19.9</v>
      </c>
      <c r="J16" s="19" t="str">
        <f aca="true" t="shared" si="0" ref="J16:J42">IF($J$8&gt;0,H16*(100%-$J$8),CLEAN("  "))</f>
        <v>  </v>
      </c>
      <c r="K16" s="19"/>
    </row>
    <row r="17" spans="1:11" ht="12.75" customHeight="1">
      <c r="A17" s="12"/>
      <c r="B17" s="12"/>
      <c r="C17" s="57">
        <v>20025</v>
      </c>
      <c r="D17" s="59" t="s">
        <v>15</v>
      </c>
      <c r="E17" s="2"/>
      <c r="F17" s="61">
        <v>86</v>
      </c>
      <c r="G17" s="16"/>
      <c r="H17" s="17">
        <v>10.05</v>
      </c>
      <c r="I17" s="35">
        <v>32.3</v>
      </c>
      <c r="J17" s="19" t="str">
        <f t="shared" si="0"/>
        <v>  </v>
      </c>
      <c r="K17" s="19"/>
    </row>
    <row r="18" spans="1:11" ht="12.75" customHeight="1">
      <c r="A18" s="12"/>
      <c r="B18" s="12"/>
      <c r="C18" s="57">
        <v>20028</v>
      </c>
      <c r="D18" s="59" t="s">
        <v>16</v>
      </c>
      <c r="E18" s="2"/>
      <c r="F18" s="61">
        <v>86</v>
      </c>
      <c r="G18" s="16"/>
      <c r="H18" s="17">
        <v>15.12</v>
      </c>
      <c r="I18" s="35">
        <v>45.7</v>
      </c>
      <c r="J18" s="19" t="str">
        <f t="shared" si="0"/>
        <v>  </v>
      </c>
      <c r="K18" s="19"/>
    </row>
    <row r="19" spans="1:11" ht="12.75" customHeight="1">
      <c r="A19" s="12"/>
      <c r="B19" s="12"/>
      <c r="C19" s="57">
        <v>20045</v>
      </c>
      <c r="D19" s="59" t="s">
        <v>17</v>
      </c>
      <c r="E19" s="2"/>
      <c r="F19" s="61">
        <v>86</v>
      </c>
      <c r="G19" s="16"/>
      <c r="H19" s="17">
        <v>28.73</v>
      </c>
      <c r="I19" s="35"/>
      <c r="J19" s="19" t="str">
        <f t="shared" si="0"/>
        <v>  </v>
      </c>
      <c r="K19" s="19"/>
    </row>
    <row r="20" spans="1:11" ht="12.75" customHeight="1">
      <c r="A20" s="12"/>
      <c r="B20" s="12"/>
      <c r="C20" s="57"/>
      <c r="D20" s="59"/>
      <c r="E20" s="2"/>
      <c r="F20" s="61"/>
      <c r="G20" s="16"/>
      <c r="H20" s="17"/>
      <c r="I20" s="35"/>
      <c r="J20" s="19"/>
      <c r="K20" s="19"/>
    </row>
    <row r="21" spans="1:11" ht="13.5" customHeight="1">
      <c r="A21" s="11"/>
      <c r="B21" s="11"/>
      <c r="C21" s="58">
        <v>22015</v>
      </c>
      <c r="D21" s="60" t="s">
        <v>18</v>
      </c>
      <c r="E21" s="20"/>
      <c r="F21" s="63">
        <v>40</v>
      </c>
      <c r="G21" s="21"/>
      <c r="H21" s="17">
        <v>12.85</v>
      </c>
      <c r="I21" s="36"/>
      <c r="J21" s="19" t="str">
        <f t="shared" si="0"/>
        <v>  </v>
      </c>
      <c r="K21" s="19"/>
    </row>
    <row r="22" spans="1:11" ht="13.5" customHeight="1">
      <c r="A22" s="11"/>
      <c r="B22" s="11"/>
      <c r="C22" s="58">
        <v>22025</v>
      </c>
      <c r="D22" s="59" t="s">
        <v>19</v>
      </c>
      <c r="E22" s="20"/>
      <c r="F22" s="61">
        <v>40</v>
      </c>
      <c r="G22" s="21"/>
      <c r="H22" s="17">
        <v>18.68</v>
      </c>
      <c r="I22" s="37">
        <v>20.2</v>
      </c>
      <c r="J22" s="19" t="str">
        <f t="shared" si="0"/>
        <v>  </v>
      </c>
      <c r="K22" s="19"/>
    </row>
    <row r="23" spans="1:11" ht="13.5" customHeight="1">
      <c r="A23" s="11"/>
      <c r="B23" s="11"/>
      <c r="C23" s="58">
        <v>22028</v>
      </c>
      <c r="D23" s="59" t="s">
        <v>20</v>
      </c>
      <c r="E23" s="20"/>
      <c r="F23" s="61">
        <v>40</v>
      </c>
      <c r="G23" s="21"/>
      <c r="H23" s="17">
        <v>27.15</v>
      </c>
      <c r="I23" s="37">
        <v>26.2</v>
      </c>
      <c r="J23" s="19" t="str">
        <f t="shared" si="0"/>
        <v>  </v>
      </c>
      <c r="K23" s="19"/>
    </row>
    <row r="24" spans="1:11" ht="13.5" customHeight="1">
      <c r="A24" s="11"/>
      <c r="B24" s="11"/>
      <c r="C24" s="58">
        <v>22045</v>
      </c>
      <c r="D24" s="59" t="s">
        <v>21</v>
      </c>
      <c r="E24" s="20"/>
      <c r="F24" s="61">
        <v>40</v>
      </c>
      <c r="G24" s="21"/>
      <c r="H24" s="17">
        <v>57.46</v>
      </c>
      <c r="I24" s="37">
        <v>48.5</v>
      </c>
      <c r="J24" s="19" t="str">
        <f t="shared" si="0"/>
        <v>  </v>
      </c>
      <c r="K24" s="19"/>
    </row>
    <row r="25" spans="1:11" ht="13.5" customHeight="1">
      <c r="A25" s="11"/>
      <c r="B25" s="11"/>
      <c r="C25" s="58"/>
      <c r="D25" s="59"/>
      <c r="E25" s="20"/>
      <c r="F25" s="61"/>
      <c r="G25" s="21"/>
      <c r="H25" s="17"/>
      <c r="I25" s="37"/>
      <c r="J25" s="19"/>
      <c r="K25" s="19"/>
    </row>
    <row r="26" spans="1:11" ht="13.5" customHeight="1">
      <c r="A26" s="11"/>
      <c r="B26" s="11"/>
      <c r="C26" s="58">
        <v>23015</v>
      </c>
      <c r="D26" s="59" t="s">
        <v>22</v>
      </c>
      <c r="E26" s="20"/>
      <c r="F26" s="61">
        <v>20</v>
      </c>
      <c r="G26" s="21"/>
      <c r="H26" s="17">
        <v>19.66</v>
      </c>
      <c r="I26" s="37">
        <v>82.8</v>
      </c>
      <c r="J26" s="19" t="str">
        <f t="shared" si="0"/>
        <v>  </v>
      </c>
      <c r="K26" s="19"/>
    </row>
    <row r="27" spans="1:11" ht="13.5" customHeight="1">
      <c r="A27" s="11"/>
      <c r="B27" s="11"/>
      <c r="C27" s="58">
        <v>23025</v>
      </c>
      <c r="D27" s="59" t="s">
        <v>23</v>
      </c>
      <c r="E27" s="20"/>
      <c r="F27" s="61">
        <v>20</v>
      </c>
      <c r="G27" s="21"/>
      <c r="H27" s="17">
        <v>34.78</v>
      </c>
      <c r="I27" s="37">
        <v>24.9</v>
      </c>
      <c r="J27" s="19" t="str">
        <f t="shared" si="0"/>
        <v>  </v>
      </c>
      <c r="K27" s="19"/>
    </row>
    <row r="28" spans="1:11" ht="13.5" customHeight="1">
      <c r="A28" s="11"/>
      <c r="B28" s="11"/>
      <c r="C28" s="58">
        <v>23028</v>
      </c>
      <c r="D28" s="59" t="s">
        <v>24</v>
      </c>
      <c r="E28" s="20"/>
      <c r="F28" s="61">
        <v>20</v>
      </c>
      <c r="G28" s="21"/>
      <c r="H28" s="17">
        <v>49.9</v>
      </c>
      <c r="I28" s="37">
        <v>32.9</v>
      </c>
      <c r="J28" s="19" t="str">
        <f t="shared" si="0"/>
        <v>  </v>
      </c>
      <c r="K28" s="19"/>
    </row>
    <row r="29" spans="1:11" ht="13.5" customHeight="1">
      <c r="A29" s="11"/>
      <c r="B29" s="11"/>
      <c r="C29" s="58">
        <v>23045</v>
      </c>
      <c r="D29" s="59" t="s">
        <v>25</v>
      </c>
      <c r="E29" s="20"/>
      <c r="F29" s="61">
        <v>20</v>
      </c>
      <c r="G29" s="21"/>
      <c r="H29" s="17">
        <v>96.78</v>
      </c>
      <c r="I29" s="37">
        <v>62.6</v>
      </c>
      <c r="J29" s="19" t="str">
        <f t="shared" si="0"/>
        <v>  </v>
      </c>
      <c r="K29" s="19"/>
    </row>
    <row r="30" spans="1:11" ht="13.5" customHeight="1">
      <c r="A30" s="11"/>
      <c r="B30" s="11"/>
      <c r="C30" s="58"/>
      <c r="D30" s="59"/>
      <c r="E30" s="20"/>
      <c r="F30" s="61"/>
      <c r="G30" s="21"/>
      <c r="H30" s="17"/>
      <c r="I30" s="37"/>
      <c r="J30" s="19"/>
      <c r="K30" s="19"/>
    </row>
    <row r="31" spans="1:11" ht="13.5" customHeight="1">
      <c r="A31" s="11"/>
      <c r="B31" s="11"/>
      <c r="C31" s="58">
        <v>24028</v>
      </c>
      <c r="D31" s="59" t="s">
        <v>26</v>
      </c>
      <c r="E31" s="20"/>
      <c r="F31" s="61">
        <v>16</v>
      </c>
      <c r="G31" s="21"/>
      <c r="H31" s="17">
        <v>86.19</v>
      </c>
      <c r="I31" s="37">
        <v>97.9</v>
      </c>
      <c r="J31" s="19" t="str">
        <f t="shared" si="0"/>
        <v>  </v>
      </c>
      <c r="K31" s="19"/>
    </row>
    <row r="32" spans="1:11" ht="13.5" customHeight="1">
      <c r="A32" s="11"/>
      <c r="B32" s="11"/>
      <c r="C32" s="58"/>
      <c r="D32" s="59"/>
      <c r="E32" s="20"/>
      <c r="F32" s="61"/>
      <c r="G32" s="21"/>
      <c r="H32" s="17"/>
      <c r="I32" s="37"/>
      <c r="J32" s="19"/>
      <c r="K32" s="19"/>
    </row>
    <row r="33" spans="1:11" ht="12.75" customHeight="1">
      <c r="A33" s="11" t="s">
        <v>73</v>
      </c>
      <c r="B33" s="12"/>
      <c r="D33" s="12"/>
      <c r="E33" s="12"/>
      <c r="F33" s="13"/>
      <c r="G33" s="13"/>
      <c r="H33" s="1"/>
      <c r="I33" s="13"/>
      <c r="J33" s="19"/>
      <c r="K33" s="14"/>
    </row>
    <row r="34" spans="1:11" ht="12.75" customHeight="1">
      <c r="A34" s="11"/>
      <c r="B34" s="12"/>
      <c r="D34" s="12"/>
      <c r="E34" s="12"/>
      <c r="F34" s="13"/>
      <c r="G34" s="13"/>
      <c r="H34" s="16" t="s">
        <v>27</v>
      </c>
      <c r="I34" s="13"/>
      <c r="J34" s="19"/>
      <c r="K34" s="14"/>
    </row>
    <row r="35" spans="2:11" ht="12.75" customHeight="1">
      <c r="B35" s="12"/>
      <c r="C35" s="57">
        <v>220015</v>
      </c>
      <c r="D35" s="59" t="s">
        <v>14</v>
      </c>
      <c r="E35" s="2"/>
      <c r="F35" s="61">
        <v>86</v>
      </c>
      <c r="G35" s="16"/>
      <c r="H35" s="17">
        <v>6.97</v>
      </c>
      <c r="I35" s="35">
        <v>19.9</v>
      </c>
      <c r="J35" s="19" t="str">
        <f t="shared" si="0"/>
        <v>  </v>
      </c>
      <c r="K35" s="19"/>
    </row>
    <row r="36" spans="1:11" ht="12.75" customHeight="1">
      <c r="A36" s="12"/>
      <c r="B36" s="12"/>
      <c r="C36" s="57">
        <v>220025</v>
      </c>
      <c r="D36" s="59" t="s">
        <v>15</v>
      </c>
      <c r="E36" s="2"/>
      <c r="F36" s="61">
        <v>86</v>
      </c>
      <c r="G36" s="16"/>
      <c r="H36" s="17">
        <v>13.31</v>
      </c>
      <c r="I36" s="35">
        <v>32.3</v>
      </c>
      <c r="J36" s="19" t="str">
        <f t="shared" si="0"/>
        <v>  </v>
      </c>
      <c r="K36" s="19"/>
    </row>
    <row r="37" spans="1:11" ht="12.75" customHeight="1">
      <c r="A37" s="12"/>
      <c r="B37" s="12"/>
      <c r="C37" s="57">
        <v>220028</v>
      </c>
      <c r="D37" s="59" t="s">
        <v>16</v>
      </c>
      <c r="E37" s="2"/>
      <c r="F37" s="61">
        <v>86</v>
      </c>
      <c r="G37" s="16"/>
      <c r="H37" s="17">
        <v>17.92</v>
      </c>
      <c r="I37" s="35">
        <v>45.7</v>
      </c>
      <c r="J37" s="19" t="str">
        <f t="shared" si="0"/>
        <v>  </v>
      </c>
      <c r="K37" s="19"/>
    </row>
    <row r="38" spans="1:11" ht="12.75" customHeight="1">
      <c r="A38" s="12"/>
      <c r="B38" s="12"/>
      <c r="C38" s="57">
        <v>220045</v>
      </c>
      <c r="D38" s="59" t="s">
        <v>17</v>
      </c>
      <c r="E38" s="2"/>
      <c r="F38" s="61">
        <v>86</v>
      </c>
      <c r="G38" s="16"/>
      <c r="H38" s="17" t="s">
        <v>77</v>
      </c>
      <c r="I38" s="35"/>
      <c r="J38" s="19"/>
      <c r="K38" s="19"/>
    </row>
    <row r="39" spans="1:11" ht="12.75" customHeight="1">
      <c r="A39" s="12"/>
      <c r="B39" s="12"/>
      <c r="C39" s="57"/>
      <c r="D39" s="59"/>
      <c r="E39" s="2"/>
      <c r="F39" s="61"/>
      <c r="G39" s="16"/>
      <c r="H39" s="17"/>
      <c r="I39" s="35"/>
      <c r="J39" s="19" t="str">
        <f t="shared" si="0"/>
        <v>  </v>
      </c>
      <c r="K39" s="19"/>
    </row>
    <row r="40" spans="1:11" ht="13.5" customHeight="1">
      <c r="A40" s="11"/>
      <c r="B40" s="11"/>
      <c r="C40" s="58">
        <v>222015</v>
      </c>
      <c r="D40" s="60" t="s">
        <v>18</v>
      </c>
      <c r="E40" s="20"/>
      <c r="F40" s="63">
        <v>40</v>
      </c>
      <c r="G40" s="21"/>
      <c r="H40" s="17">
        <v>15.16</v>
      </c>
      <c r="I40" s="36"/>
      <c r="J40" s="19" t="str">
        <f t="shared" si="0"/>
        <v>  </v>
      </c>
      <c r="K40" s="19"/>
    </row>
    <row r="41" spans="1:11" ht="13.5" customHeight="1">
      <c r="A41" s="11"/>
      <c r="B41" s="11"/>
      <c r="C41" s="58" t="s">
        <v>74</v>
      </c>
      <c r="D41" s="59" t="s">
        <v>19</v>
      </c>
      <c r="E41" s="20"/>
      <c r="F41" s="61">
        <v>40</v>
      </c>
      <c r="G41" s="21"/>
      <c r="H41" s="17">
        <v>26.5</v>
      </c>
      <c r="I41" s="37">
        <v>20.2</v>
      </c>
      <c r="J41" s="19" t="str">
        <f t="shared" si="0"/>
        <v>  </v>
      </c>
      <c r="K41" s="19"/>
    </row>
    <row r="42" spans="1:11" ht="13.5" customHeight="1">
      <c r="A42" s="11"/>
      <c r="B42" s="11"/>
      <c r="C42" s="58">
        <v>222028</v>
      </c>
      <c r="D42" s="59" t="s">
        <v>20</v>
      </c>
      <c r="E42" s="20"/>
      <c r="F42" s="61">
        <v>40</v>
      </c>
      <c r="G42" s="21"/>
      <c r="H42" s="17">
        <v>37.6</v>
      </c>
      <c r="I42" s="37">
        <v>26.2</v>
      </c>
      <c r="J42" s="19" t="str">
        <f t="shared" si="0"/>
        <v>  </v>
      </c>
      <c r="K42" s="19"/>
    </row>
    <row r="43" spans="1:11" ht="13.5" customHeight="1">
      <c r="A43" s="11"/>
      <c r="B43" s="11"/>
      <c r="C43" s="58">
        <v>222045</v>
      </c>
      <c r="D43" s="59" t="s">
        <v>21</v>
      </c>
      <c r="E43" s="20"/>
      <c r="F43" s="61">
        <v>40</v>
      </c>
      <c r="G43" s="21"/>
      <c r="H43" s="17" t="s">
        <v>77</v>
      </c>
      <c r="I43" s="37">
        <v>48.5</v>
      </c>
      <c r="J43" s="19"/>
      <c r="K43" s="19"/>
    </row>
    <row r="44" spans="1:11" ht="13.5" customHeight="1">
      <c r="A44" s="11"/>
      <c r="B44" s="11"/>
      <c r="C44" s="58"/>
      <c r="D44" s="59"/>
      <c r="E44" s="20"/>
      <c r="F44" s="61"/>
      <c r="G44" s="21"/>
      <c r="H44" s="17"/>
      <c r="I44" s="37"/>
      <c r="J44" s="19"/>
      <c r="K44" s="19"/>
    </row>
    <row r="45" spans="1:11" ht="13.5" customHeight="1">
      <c r="A45" s="11"/>
      <c r="B45" s="11"/>
      <c r="C45" s="58">
        <v>223015</v>
      </c>
      <c r="D45" s="59" t="s">
        <v>22</v>
      </c>
      <c r="E45" s="20"/>
      <c r="F45" s="61">
        <v>20</v>
      </c>
      <c r="G45" s="21"/>
      <c r="H45" s="17" t="s">
        <v>77</v>
      </c>
      <c r="I45" s="37">
        <v>82.8</v>
      </c>
      <c r="J45" s="19"/>
      <c r="K45" s="19"/>
    </row>
    <row r="46" spans="1:11" ht="13.5" customHeight="1">
      <c r="A46" s="11"/>
      <c r="B46" s="11"/>
      <c r="C46" s="58" t="s">
        <v>75</v>
      </c>
      <c r="D46" s="59" t="s">
        <v>23</v>
      </c>
      <c r="E46" s="20"/>
      <c r="F46" s="61">
        <v>20</v>
      </c>
      <c r="G46" s="21"/>
      <c r="H46" s="17" t="s">
        <v>77</v>
      </c>
      <c r="I46" s="37">
        <v>24.9</v>
      </c>
      <c r="J46" s="19"/>
      <c r="K46" s="19"/>
    </row>
    <row r="47" spans="1:11" ht="13.5" customHeight="1">
      <c r="A47" s="11"/>
      <c r="B47" s="11"/>
      <c r="C47" s="58">
        <v>223028</v>
      </c>
      <c r="D47" s="59" t="s">
        <v>24</v>
      </c>
      <c r="E47" s="20"/>
      <c r="F47" s="61">
        <v>20</v>
      </c>
      <c r="G47" s="21"/>
      <c r="H47" s="17" t="s">
        <v>77</v>
      </c>
      <c r="I47" s="37">
        <v>32.9</v>
      </c>
      <c r="J47" s="19"/>
      <c r="K47" s="19"/>
    </row>
    <row r="48" spans="1:11" ht="13.5" customHeight="1">
      <c r="A48" s="11"/>
      <c r="B48" s="11"/>
      <c r="C48" s="58">
        <v>223045</v>
      </c>
      <c r="D48" s="59" t="s">
        <v>25</v>
      </c>
      <c r="E48" s="20"/>
      <c r="F48" s="61">
        <v>20</v>
      </c>
      <c r="G48" s="21"/>
      <c r="H48" s="17" t="s">
        <v>77</v>
      </c>
      <c r="I48" s="37">
        <v>62.6</v>
      </c>
      <c r="J48" s="19"/>
      <c r="K48" s="19"/>
    </row>
    <row r="49" spans="2:11" ht="12.75" customHeight="1">
      <c r="B49" s="15"/>
      <c r="C49" s="15"/>
      <c r="D49" s="16"/>
      <c r="E49" s="18"/>
      <c r="F49" s="18"/>
      <c r="G49" s="1"/>
      <c r="H49" s="17"/>
      <c r="I49" s="35"/>
      <c r="J49" s="19"/>
      <c r="K49" s="19"/>
    </row>
    <row r="50" spans="1:11" ht="12.75" customHeight="1">
      <c r="A50" s="23" t="s">
        <v>60</v>
      </c>
      <c r="B50" s="23"/>
      <c r="C50" s="22"/>
      <c r="D50" s="24"/>
      <c r="E50" s="25"/>
      <c r="F50" s="24"/>
      <c r="G50" s="1"/>
      <c r="H50" s="17"/>
      <c r="I50" s="35"/>
      <c r="J50" s="19"/>
      <c r="K50" s="19"/>
    </row>
    <row r="51" spans="1:11" ht="12.75" customHeight="1">
      <c r="A51" s="23"/>
      <c r="B51" s="23"/>
      <c r="C51" s="22"/>
      <c r="D51" s="24"/>
      <c r="E51" s="25"/>
      <c r="F51" s="24"/>
      <c r="G51" s="1"/>
      <c r="H51" s="16" t="s">
        <v>27</v>
      </c>
      <c r="I51" s="13"/>
      <c r="J51" s="76" t="s">
        <v>27</v>
      </c>
      <c r="K51" s="19"/>
    </row>
    <row r="52" spans="1:11" ht="12.75" customHeight="1">
      <c r="A52" s="23"/>
      <c r="B52" s="23"/>
      <c r="C52" s="65">
        <v>20100</v>
      </c>
      <c r="D52" s="24" t="s">
        <v>28</v>
      </c>
      <c r="E52" s="25"/>
      <c r="F52" s="24"/>
      <c r="G52" s="1"/>
      <c r="H52" s="17">
        <v>1.88</v>
      </c>
      <c r="I52" s="35">
        <v>17.8</v>
      </c>
      <c r="J52" s="19" t="str">
        <f aca="true" t="shared" si="1" ref="J52:J73">IF($J$9&gt;0,H52*(100%-$J$9),CLEAN("  "))</f>
        <v>  </v>
      </c>
      <c r="K52" s="19"/>
    </row>
    <row r="53" spans="2:11" ht="12.75" customHeight="1">
      <c r="B53" s="22"/>
      <c r="C53" s="65">
        <v>20110</v>
      </c>
      <c r="D53" s="24" t="s">
        <v>29</v>
      </c>
      <c r="E53" s="25"/>
      <c r="F53" s="24"/>
      <c r="G53" s="1"/>
      <c r="H53" s="17">
        <v>1.94</v>
      </c>
      <c r="I53" s="35">
        <v>26</v>
      </c>
      <c r="J53" s="19" t="str">
        <f t="shared" si="1"/>
        <v>  </v>
      </c>
      <c r="K53" s="19"/>
    </row>
    <row r="54" spans="2:11" ht="12.75" customHeight="1">
      <c r="B54" s="22"/>
      <c r="C54" s="65">
        <v>20120</v>
      </c>
      <c r="D54" s="24" t="s">
        <v>30</v>
      </c>
      <c r="E54" s="25"/>
      <c r="F54" s="24"/>
      <c r="G54" s="1"/>
      <c r="H54" s="17">
        <v>1.91</v>
      </c>
      <c r="I54" s="35">
        <v>42</v>
      </c>
      <c r="J54" s="19" t="str">
        <f t="shared" si="1"/>
        <v>  </v>
      </c>
      <c r="K54" s="19"/>
    </row>
    <row r="55" spans="2:11" ht="12.75" customHeight="1">
      <c r="B55" s="22"/>
      <c r="C55" s="65">
        <v>20140</v>
      </c>
      <c r="D55" s="24" t="s">
        <v>31</v>
      </c>
      <c r="E55" s="25"/>
      <c r="F55" s="24"/>
      <c r="G55" s="1"/>
      <c r="H55" s="17">
        <v>2.44</v>
      </c>
      <c r="I55" s="35">
        <v>57.7</v>
      </c>
      <c r="J55" s="19" t="str">
        <f t="shared" si="1"/>
        <v>  </v>
      </c>
      <c r="K55" s="19"/>
    </row>
    <row r="56" spans="2:11" ht="12.75" customHeight="1">
      <c r="B56" s="22"/>
      <c r="C56" s="65"/>
      <c r="D56" s="24"/>
      <c r="E56" s="25"/>
      <c r="F56" s="24"/>
      <c r="G56" s="1"/>
      <c r="H56" s="17"/>
      <c r="I56" s="35"/>
      <c r="J56" s="19"/>
      <c r="K56" s="19"/>
    </row>
    <row r="57" spans="2:11" ht="12.75" customHeight="1">
      <c r="B57" s="22"/>
      <c r="C57" s="65">
        <v>22100</v>
      </c>
      <c r="D57" s="24" t="s">
        <v>32</v>
      </c>
      <c r="E57" s="25"/>
      <c r="F57" s="24"/>
      <c r="G57" s="1"/>
      <c r="H57" s="17">
        <v>4.38</v>
      </c>
      <c r="I57" s="35">
        <v>194.6</v>
      </c>
      <c r="J57" s="19" t="str">
        <f t="shared" si="1"/>
        <v>  </v>
      </c>
      <c r="K57" s="19"/>
    </row>
    <row r="58" spans="2:11" ht="12.75" customHeight="1">
      <c r="B58" s="22"/>
      <c r="C58" s="65">
        <v>22110</v>
      </c>
      <c r="D58" s="24" t="s">
        <v>33</v>
      </c>
      <c r="E58" s="25"/>
      <c r="F58" s="24"/>
      <c r="G58" s="1"/>
      <c r="H58" s="17">
        <v>4.71</v>
      </c>
      <c r="I58" s="35">
        <v>416.7</v>
      </c>
      <c r="J58" s="19" t="str">
        <f t="shared" si="1"/>
        <v>  </v>
      </c>
      <c r="K58" s="19"/>
    </row>
    <row r="59" spans="2:11" ht="12.75" customHeight="1">
      <c r="B59" s="22"/>
      <c r="C59" s="65">
        <v>22120</v>
      </c>
      <c r="D59" s="24" t="s">
        <v>34</v>
      </c>
      <c r="E59" s="25"/>
      <c r="F59" s="24"/>
      <c r="G59" s="1"/>
      <c r="H59" s="17">
        <v>4.82</v>
      </c>
      <c r="I59" s="35"/>
      <c r="J59" s="19" t="str">
        <f t="shared" si="1"/>
        <v>  </v>
      </c>
      <c r="K59" s="19"/>
    </row>
    <row r="60" spans="1:11" ht="12.75" customHeight="1">
      <c r="A60" s="23"/>
      <c r="B60" s="26"/>
      <c r="C60" s="66">
        <v>22140</v>
      </c>
      <c r="D60" s="27" t="s">
        <v>35</v>
      </c>
      <c r="E60" s="28"/>
      <c r="F60" s="29"/>
      <c r="G60" s="1"/>
      <c r="H60" s="17">
        <v>6.08</v>
      </c>
      <c r="I60" s="35"/>
      <c r="J60" s="19" t="str">
        <f t="shared" si="1"/>
        <v>  </v>
      </c>
      <c r="K60" s="19"/>
    </row>
    <row r="61" spans="2:11" ht="12.75" customHeight="1">
      <c r="B61" s="23"/>
      <c r="C61" s="65"/>
      <c r="D61" s="24"/>
      <c r="E61" s="25"/>
      <c r="F61" s="24"/>
      <c r="G61" s="1"/>
      <c r="H61" s="17"/>
      <c r="I61" s="35"/>
      <c r="J61" s="19"/>
      <c r="K61" s="19"/>
    </row>
    <row r="62" spans="2:11" ht="12.75" customHeight="1">
      <c r="B62" s="22"/>
      <c r="C62" s="65">
        <v>23100</v>
      </c>
      <c r="D62" s="24" t="s">
        <v>36</v>
      </c>
      <c r="E62" s="25"/>
      <c r="F62" s="24"/>
      <c r="G62" s="1"/>
      <c r="H62" s="17">
        <v>10.03</v>
      </c>
      <c r="I62" s="35">
        <v>61.3</v>
      </c>
      <c r="J62" s="19" t="str">
        <f t="shared" si="1"/>
        <v>  </v>
      </c>
      <c r="K62" s="19"/>
    </row>
    <row r="63" spans="2:11" ht="12.75" customHeight="1">
      <c r="B63" s="22"/>
      <c r="C63" s="65">
        <v>23110</v>
      </c>
      <c r="D63" s="24" t="s">
        <v>37</v>
      </c>
      <c r="E63" s="25"/>
      <c r="F63" s="24"/>
      <c r="G63" s="1"/>
      <c r="H63" s="17">
        <v>10.07</v>
      </c>
      <c r="I63" s="35">
        <v>105.8</v>
      </c>
      <c r="J63" s="19" t="str">
        <f t="shared" si="1"/>
        <v>  </v>
      </c>
      <c r="K63" s="19"/>
    </row>
    <row r="64" spans="2:11" ht="12.75" customHeight="1">
      <c r="B64" s="22"/>
      <c r="C64" s="65">
        <v>23120</v>
      </c>
      <c r="D64" s="24" t="s">
        <v>38</v>
      </c>
      <c r="E64" s="25"/>
      <c r="F64" s="24"/>
      <c r="G64" s="1"/>
      <c r="H64" s="17">
        <v>8.94</v>
      </c>
      <c r="I64" s="35"/>
      <c r="J64" s="19" t="str">
        <f t="shared" si="1"/>
        <v>  </v>
      </c>
      <c r="K64" s="19"/>
    </row>
    <row r="65" spans="1:11" ht="12.75" customHeight="1">
      <c r="A65" s="23"/>
      <c r="B65" s="22"/>
      <c r="C65" s="65">
        <v>23140</v>
      </c>
      <c r="D65" s="24" t="s">
        <v>39</v>
      </c>
      <c r="E65" s="25"/>
      <c r="F65" s="24"/>
      <c r="G65" s="1"/>
      <c r="H65" s="17">
        <v>13.39</v>
      </c>
      <c r="I65" s="35"/>
      <c r="J65" s="19" t="str">
        <f t="shared" si="1"/>
        <v>  </v>
      </c>
      <c r="K65" s="19"/>
    </row>
    <row r="66" spans="1:11" ht="12.75" customHeight="1">
      <c r="A66" s="23"/>
      <c r="B66" s="22"/>
      <c r="C66" s="65"/>
      <c r="D66" s="24"/>
      <c r="E66" s="25"/>
      <c r="F66" s="24"/>
      <c r="G66" s="1"/>
      <c r="H66" s="17"/>
      <c r="I66" s="35"/>
      <c r="J66" s="19"/>
      <c r="K66" s="19"/>
    </row>
    <row r="67" spans="1:11" ht="12.75" customHeight="1">
      <c r="A67" s="30"/>
      <c r="B67" s="22"/>
      <c r="C67" s="65">
        <v>24120</v>
      </c>
      <c r="D67" s="24" t="s">
        <v>40</v>
      </c>
      <c r="E67" s="25"/>
      <c r="F67" s="24"/>
      <c r="G67" s="1"/>
      <c r="H67" s="17">
        <v>31.88</v>
      </c>
      <c r="I67" s="35"/>
      <c r="J67" s="19" t="str">
        <f t="shared" si="1"/>
        <v>  </v>
      </c>
      <c r="K67" s="19"/>
    </row>
    <row r="68" spans="1:11" ht="12.75" customHeight="1">
      <c r="A68" s="30"/>
      <c r="B68" s="22"/>
      <c r="C68" s="65">
        <v>24130</v>
      </c>
      <c r="D68" s="24" t="s">
        <v>41</v>
      </c>
      <c r="E68" s="25"/>
      <c r="F68" s="24"/>
      <c r="G68" s="1"/>
      <c r="H68" s="17">
        <v>40.05</v>
      </c>
      <c r="I68" s="35"/>
      <c r="J68" s="19" t="str">
        <f t="shared" si="1"/>
        <v>  </v>
      </c>
      <c r="K68" s="19"/>
    </row>
    <row r="69" spans="3:11" ht="12.75">
      <c r="C69" s="57"/>
      <c r="D69" s="2"/>
      <c r="H69" s="17"/>
      <c r="J69" s="19"/>
      <c r="K69" s="19"/>
    </row>
    <row r="70" spans="3:11" ht="12.75">
      <c r="C70" s="57">
        <v>25120</v>
      </c>
      <c r="D70" s="2" t="s">
        <v>42</v>
      </c>
      <c r="H70" s="17" t="s">
        <v>79</v>
      </c>
      <c r="J70" s="19" t="str">
        <f t="shared" si="1"/>
        <v>  </v>
      </c>
      <c r="K70" s="19"/>
    </row>
    <row r="71" spans="3:11" ht="12.75">
      <c r="C71" s="57">
        <v>25130</v>
      </c>
      <c r="D71" s="2" t="s">
        <v>43</v>
      </c>
      <c r="H71" s="17" t="s">
        <v>79</v>
      </c>
      <c r="J71" s="19" t="str">
        <f t="shared" si="1"/>
        <v>  </v>
      </c>
      <c r="K71" s="19"/>
    </row>
    <row r="72" spans="3:11" ht="12.75">
      <c r="C72" s="57"/>
      <c r="D72" s="2"/>
      <c r="H72" s="17"/>
      <c r="J72" s="19"/>
      <c r="K72" s="19"/>
    </row>
    <row r="73" spans="3:11" ht="12.75">
      <c r="C73" s="57">
        <v>26130</v>
      </c>
      <c r="D73" s="2" t="s">
        <v>44</v>
      </c>
      <c r="H73" s="17" t="s">
        <v>79</v>
      </c>
      <c r="J73" s="19" t="str">
        <f t="shared" si="1"/>
        <v>  </v>
      </c>
      <c r="K73" s="19"/>
    </row>
    <row r="74" ht="12.75">
      <c r="J74" s="12"/>
    </row>
    <row r="75" spans="1:11" ht="12.75" customHeight="1">
      <c r="A75" s="23" t="s">
        <v>61</v>
      </c>
      <c r="B75" s="23"/>
      <c r="C75" s="22"/>
      <c r="D75" s="24"/>
      <c r="E75" s="25"/>
      <c r="F75" s="24"/>
      <c r="G75" s="1"/>
      <c r="H75" s="17"/>
      <c r="I75" s="35"/>
      <c r="J75" s="19"/>
      <c r="K75" s="19"/>
    </row>
    <row r="76" spans="1:11" ht="12.75" customHeight="1">
      <c r="A76" s="23"/>
      <c r="B76" s="23"/>
      <c r="C76" s="22"/>
      <c r="D76" s="24"/>
      <c r="E76" s="25"/>
      <c r="F76" s="24"/>
      <c r="G76" s="1"/>
      <c r="H76" s="16" t="s">
        <v>27</v>
      </c>
      <c r="I76" s="13"/>
      <c r="J76" s="76" t="s">
        <v>27</v>
      </c>
      <c r="K76" s="19"/>
    </row>
    <row r="77" spans="1:11" ht="12.75" customHeight="1">
      <c r="A77" s="23"/>
      <c r="B77" s="23"/>
      <c r="C77" s="65">
        <v>20300</v>
      </c>
      <c r="D77" s="24" t="s">
        <v>45</v>
      </c>
      <c r="E77" s="25"/>
      <c r="F77" s="24"/>
      <c r="G77" s="1"/>
      <c r="H77" s="17">
        <v>4.06</v>
      </c>
      <c r="I77" s="35">
        <v>17.8</v>
      </c>
      <c r="J77" s="19" t="str">
        <f aca="true" t="shared" si="2" ref="J77:J95">IF($J$9&gt;0,H77*(100%-$J$9),CLEAN("  "))</f>
        <v>  </v>
      </c>
      <c r="K77" s="19"/>
    </row>
    <row r="78" spans="2:11" ht="12.75" customHeight="1">
      <c r="B78" s="22"/>
      <c r="C78" s="65">
        <v>21300</v>
      </c>
      <c r="D78" s="24" t="s">
        <v>46</v>
      </c>
      <c r="E78" s="25"/>
      <c r="F78" s="24"/>
      <c r="G78" s="1"/>
      <c r="H78" s="17">
        <v>3.74</v>
      </c>
      <c r="I78" s="35">
        <v>26</v>
      </c>
      <c r="J78" s="19" t="str">
        <f t="shared" si="2"/>
        <v>  </v>
      </c>
      <c r="K78" s="19"/>
    </row>
    <row r="79" spans="2:11" ht="12.75" customHeight="1">
      <c r="B79" s="22"/>
      <c r="C79" s="65"/>
      <c r="D79" s="24"/>
      <c r="E79" s="25"/>
      <c r="F79" s="24"/>
      <c r="G79" s="1"/>
      <c r="H79" s="17"/>
      <c r="I79" s="35"/>
      <c r="J79" s="19"/>
      <c r="K79" s="19"/>
    </row>
    <row r="80" spans="2:11" ht="12.75" customHeight="1">
      <c r="B80" s="22"/>
      <c r="C80" s="65">
        <v>20330</v>
      </c>
      <c r="D80" s="24" t="s">
        <v>47</v>
      </c>
      <c r="E80" s="25"/>
      <c r="F80" s="24"/>
      <c r="G80" s="1"/>
      <c r="H80" s="17">
        <v>8.02</v>
      </c>
      <c r="I80" s="35">
        <v>57.7</v>
      </c>
      <c r="J80" s="19" t="str">
        <f t="shared" si="2"/>
        <v>  </v>
      </c>
      <c r="K80" s="19"/>
    </row>
    <row r="81" spans="2:11" ht="12.75" customHeight="1">
      <c r="B81" s="22"/>
      <c r="C81" s="65">
        <v>21330</v>
      </c>
      <c r="D81" s="24" t="s">
        <v>48</v>
      </c>
      <c r="E81" s="25"/>
      <c r="F81" s="24"/>
      <c r="G81" s="1"/>
      <c r="H81" s="17">
        <v>9.66</v>
      </c>
      <c r="I81" s="35"/>
      <c r="J81" s="19" t="str">
        <f t="shared" si="2"/>
        <v>  </v>
      </c>
      <c r="K81" s="19"/>
    </row>
    <row r="82" spans="2:11" ht="12.75" customHeight="1">
      <c r="B82" s="22"/>
      <c r="C82" s="65">
        <v>20350</v>
      </c>
      <c r="D82" s="24" t="s">
        <v>49</v>
      </c>
      <c r="E82" s="25"/>
      <c r="F82" s="24"/>
      <c r="G82" s="1"/>
      <c r="H82" s="17">
        <v>12.76</v>
      </c>
      <c r="I82" s="35">
        <v>194.6</v>
      </c>
      <c r="J82" s="19" t="str">
        <f t="shared" si="2"/>
        <v>  </v>
      </c>
      <c r="K82" s="19"/>
    </row>
    <row r="83" spans="2:11" ht="12.75" customHeight="1">
      <c r="B83" s="22"/>
      <c r="C83" s="65">
        <v>21350</v>
      </c>
      <c r="D83" s="24" t="s">
        <v>50</v>
      </c>
      <c r="E83" s="25"/>
      <c r="F83" s="24"/>
      <c r="G83" s="1"/>
      <c r="H83" s="17">
        <v>12.11</v>
      </c>
      <c r="I83" s="35">
        <v>416.7</v>
      </c>
      <c r="J83" s="19" t="str">
        <f t="shared" si="2"/>
        <v>  </v>
      </c>
      <c r="K83" s="19"/>
    </row>
    <row r="84" spans="2:11" ht="12.75" customHeight="1">
      <c r="B84" s="22"/>
      <c r="C84" s="65"/>
      <c r="D84" s="24"/>
      <c r="E84" s="25"/>
      <c r="F84" s="24"/>
      <c r="G84" s="1"/>
      <c r="H84" s="17"/>
      <c r="I84" s="35"/>
      <c r="J84" s="19"/>
      <c r="K84" s="19"/>
    </row>
    <row r="85" spans="1:11" ht="12.75" customHeight="1">
      <c r="A85" s="23"/>
      <c r="B85" s="26"/>
      <c r="C85" s="66">
        <v>20360</v>
      </c>
      <c r="D85" s="27" t="s">
        <v>51</v>
      </c>
      <c r="E85" s="28"/>
      <c r="F85" s="29"/>
      <c r="G85" s="1"/>
      <c r="H85" s="17">
        <v>17.63</v>
      </c>
      <c r="I85" s="35"/>
      <c r="J85" s="19" t="str">
        <f t="shared" si="2"/>
        <v>  </v>
      </c>
      <c r="K85" s="19"/>
    </row>
    <row r="86" spans="2:11" ht="12.75" customHeight="1">
      <c r="B86" s="23"/>
      <c r="C86" s="65">
        <v>21360</v>
      </c>
      <c r="D86" s="24" t="s">
        <v>52</v>
      </c>
      <c r="E86" s="25"/>
      <c r="F86" s="24"/>
      <c r="G86" s="1"/>
      <c r="H86" s="17">
        <v>17.46</v>
      </c>
      <c r="I86" s="35"/>
      <c r="J86" s="19" t="str">
        <f t="shared" si="2"/>
        <v>  </v>
      </c>
      <c r="K86" s="19"/>
    </row>
    <row r="87" spans="2:11" ht="12.75" customHeight="1">
      <c r="B87" s="22"/>
      <c r="C87" s="65">
        <v>20380</v>
      </c>
      <c r="D87" s="24" t="s">
        <v>53</v>
      </c>
      <c r="E87" s="25"/>
      <c r="F87" s="24"/>
      <c r="G87" s="1"/>
      <c r="H87" s="17">
        <v>20.02</v>
      </c>
      <c r="I87" s="35">
        <v>61.3</v>
      </c>
      <c r="J87" s="19" t="str">
        <f t="shared" si="2"/>
        <v>  </v>
      </c>
      <c r="K87" s="19"/>
    </row>
    <row r="88" spans="2:11" ht="12.75" customHeight="1">
      <c r="B88" s="22"/>
      <c r="C88" s="65">
        <v>20390</v>
      </c>
      <c r="D88" s="24" t="s">
        <v>54</v>
      </c>
      <c r="E88" s="25"/>
      <c r="F88" s="24"/>
      <c r="G88" s="1"/>
      <c r="H88" s="17">
        <v>22.52</v>
      </c>
      <c r="I88" s="35">
        <v>105.8</v>
      </c>
      <c r="J88" s="19" t="str">
        <f t="shared" si="2"/>
        <v>  </v>
      </c>
      <c r="K88" s="19"/>
    </row>
    <row r="89" spans="2:11" ht="12.75" customHeight="1">
      <c r="B89" s="22"/>
      <c r="C89" s="65">
        <v>21390</v>
      </c>
      <c r="D89" s="24" t="s">
        <v>55</v>
      </c>
      <c r="E89" s="25"/>
      <c r="F89" s="24"/>
      <c r="G89" s="1"/>
      <c r="H89" s="17">
        <v>26.8</v>
      </c>
      <c r="I89" s="35"/>
      <c r="J89" s="19" t="str">
        <f t="shared" si="2"/>
        <v>  </v>
      </c>
      <c r="K89" s="19"/>
    </row>
    <row r="90" spans="1:11" ht="12.75" customHeight="1">
      <c r="A90" s="23"/>
      <c r="B90" s="22"/>
      <c r="C90" s="65"/>
      <c r="D90" s="24"/>
      <c r="E90" s="25"/>
      <c r="F90" s="24"/>
      <c r="G90" s="1"/>
      <c r="H90" s="17"/>
      <c r="I90" s="35"/>
      <c r="J90" s="19"/>
      <c r="K90" s="19"/>
    </row>
    <row r="91" spans="1:11" ht="12.75" customHeight="1">
      <c r="A91" s="23"/>
      <c r="B91" s="22"/>
      <c r="C91" s="65">
        <v>22320</v>
      </c>
      <c r="D91" s="24" t="s">
        <v>56</v>
      </c>
      <c r="E91" s="25"/>
      <c r="F91" s="24"/>
      <c r="G91" s="1"/>
      <c r="H91" s="17">
        <v>49.79</v>
      </c>
      <c r="I91" s="35"/>
      <c r="J91" s="19" t="str">
        <f t="shared" si="2"/>
        <v>  </v>
      </c>
      <c r="K91" s="19"/>
    </row>
    <row r="92" spans="2:11" ht="12.75" customHeight="1">
      <c r="B92" s="22"/>
      <c r="C92" s="65">
        <v>22330</v>
      </c>
      <c r="D92" s="24" t="s">
        <v>57</v>
      </c>
      <c r="E92" s="25"/>
      <c r="F92" s="24"/>
      <c r="G92" s="1"/>
      <c r="H92" s="17">
        <v>59.55</v>
      </c>
      <c r="I92" s="35">
        <v>104.4</v>
      </c>
      <c r="J92" s="19" t="str">
        <f t="shared" si="2"/>
        <v>  </v>
      </c>
      <c r="K92" s="19"/>
    </row>
    <row r="93" spans="1:11" ht="12.75" customHeight="1">
      <c r="A93" s="30"/>
      <c r="B93" s="22"/>
      <c r="C93" s="65">
        <v>22340</v>
      </c>
      <c r="D93" s="24" t="s">
        <v>58</v>
      </c>
      <c r="E93" s="25"/>
      <c r="F93" s="24"/>
      <c r="G93" s="1"/>
      <c r="H93" s="17">
        <v>74.39</v>
      </c>
      <c r="I93" s="35">
        <v>107.1</v>
      </c>
      <c r="J93" s="19" t="str">
        <f t="shared" si="2"/>
        <v>  </v>
      </c>
      <c r="K93" s="19"/>
    </row>
    <row r="94" spans="1:11" ht="12.75" customHeight="1">
      <c r="A94" s="30"/>
      <c r="B94" s="22"/>
      <c r="C94" s="65"/>
      <c r="D94" s="24"/>
      <c r="E94" s="25"/>
      <c r="F94" s="24"/>
      <c r="G94" s="1"/>
      <c r="H94" s="17"/>
      <c r="I94" s="35"/>
      <c r="J94" s="19"/>
      <c r="K94" s="19"/>
    </row>
    <row r="95" spans="3:11" ht="12.75">
      <c r="C95" s="57">
        <v>23355</v>
      </c>
      <c r="D95" s="2" t="s">
        <v>59</v>
      </c>
      <c r="H95" s="17">
        <v>212.42</v>
      </c>
      <c r="J95" s="19" t="str">
        <f t="shared" si="2"/>
        <v>  </v>
      </c>
      <c r="K95" s="19"/>
    </row>
    <row r="96" spans="3:11" ht="12.75">
      <c r="C96" s="57"/>
      <c r="D96" s="2"/>
      <c r="H96" s="17"/>
      <c r="J96" s="19"/>
      <c r="K96" s="19"/>
    </row>
    <row r="97" spans="1:11" ht="12.75" customHeight="1">
      <c r="A97" s="23" t="s">
        <v>62</v>
      </c>
      <c r="B97" s="23"/>
      <c r="C97" s="22"/>
      <c r="D97" s="24"/>
      <c r="E97" s="25"/>
      <c r="F97" s="24"/>
      <c r="G97" s="1"/>
      <c r="H97" s="17"/>
      <c r="I97" s="35"/>
      <c r="J97" s="19"/>
      <c r="K97" s="19"/>
    </row>
    <row r="98" spans="1:11" ht="12.75" customHeight="1">
      <c r="A98" s="23"/>
      <c r="B98" s="23"/>
      <c r="C98" s="22"/>
      <c r="D98" s="24"/>
      <c r="E98" s="25"/>
      <c r="F98" s="24"/>
      <c r="G98" s="1"/>
      <c r="H98" s="16" t="s">
        <v>27</v>
      </c>
      <c r="I98" s="13"/>
      <c r="J98" s="76" t="s">
        <v>27</v>
      </c>
      <c r="K98" s="19"/>
    </row>
    <row r="99" spans="1:11" ht="12.75" customHeight="1">
      <c r="A99" s="23"/>
      <c r="B99" s="23"/>
      <c r="C99" s="65">
        <v>20220</v>
      </c>
      <c r="D99" s="31">
        <v>110</v>
      </c>
      <c r="E99" s="25"/>
      <c r="F99" s="24"/>
      <c r="G99" s="1"/>
      <c r="H99" s="17">
        <v>1.02</v>
      </c>
      <c r="I99" s="35">
        <v>17.8</v>
      </c>
      <c r="J99" s="19" t="str">
        <f>IF($J$9&gt;0,H99*(100%-$J$9),CLEAN("  "))</f>
        <v>  </v>
      </c>
      <c r="K99" s="19"/>
    </row>
    <row r="100" spans="2:11" ht="12.75" customHeight="1">
      <c r="B100" s="22"/>
      <c r="C100" s="65">
        <v>22220</v>
      </c>
      <c r="D100" s="31">
        <v>160</v>
      </c>
      <c r="E100" s="25"/>
      <c r="F100" s="24"/>
      <c r="G100" s="1"/>
      <c r="H100" s="17">
        <v>1.91</v>
      </c>
      <c r="I100" s="35">
        <v>26</v>
      </c>
      <c r="J100" s="19" t="str">
        <f>IF($J$9&gt;0,H100*(100%-$J$9),CLEAN("  "))</f>
        <v>  </v>
      </c>
      <c r="K100" s="19"/>
    </row>
    <row r="101" spans="2:11" ht="12.75" customHeight="1">
      <c r="B101" s="22"/>
      <c r="C101" s="65">
        <v>23220</v>
      </c>
      <c r="D101" s="31">
        <v>200</v>
      </c>
      <c r="E101" s="25"/>
      <c r="F101" s="24"/>
      <c r="G101" s="1"/>
      <c r="H101" s="17">
        <v>3.63</v>
      </c>
      <c r="I101" s="35"/>
      <c r="J101" s="19" t="str">
        <f>IF($J$9&gt;0,H101*(100%-$J$9),CLEAN("  "))</f>
        <v>  </v>
      </c>
      <c r="K101" s="19"/>
    </row>
    <row r="102" spans="2:11" ht="12.75" customHeight="1">
      <c r="B102" s="22"/>
      <c r="C102" s="65">
        <v>24220</v>
      </c>
      <c r="D102" s="31">
        <v>250</v>
      </c>
      <c r="E102" s="25"/>
      <c r="F102" s="24"/>
      <c r="G102" s="1"/>
      <c r="H102" s="17" t="s">
        <v>77</v>
      </c>
      <c r="I102" s="35">
        <v>57.7</v>
      </c>
      <c r="J102" s="19" t="str">
        <f>IF($J$9&gt;0,H102*(100%-$J$9),CLEAN("  "))</f>
        <v>  </v>
      </c>
      <c r="K102" s="19"/>
    </row>
    <row r="103" spans="2:11" ht="12.75" customHeight="1">
      <c r="B103" s="22"/>
      <c r="C103" s="65">
        <v>25220</v>
      </c>
      <c r="D103" s="31">
        <v>315</v>
      </c>
      <c r="E103" s="25"/>
      <c r="F103" s="24"/>
      <c r="G103" s="1"/>
      <c r="H103" s="17">
        <v>48.41</v>
      </c>
      <c r="I103" s="35"/>
      <c r="J103" s="19" t="str">
        <f>IF($J$9&gt;0,H103*(100%-$J$9),CLEAN("  "))</f>
        <v>  </v>
      </c>
      <c r="K103" s="19"/>
    </row>
    <row r="104" spans="2:11" ht="12.75" customHeight="1">
      <c r="B104" s="22"/>
      <c r="C104" s="65"/>
      <c r="D104" s="24"/>
      <c r="E104" s="25"/>
      <c r="F104" s="24"/>
      <c r="G104" s="1"/>
      <c r="H104" s="17"/>
      <c r="I104" s="35"/>
      <c r="J104" s="19"/>
      <c r="K104" s="19"/>
    </row>
    <row r="105" spans="1:11" ht="12.75" customHeight="1">
      <c r="A105" s="23" t="s">
        <v>63</v>
      </c>
      <c r="B105" s="23"/>
      <c r="C105" s="22"/>
      <c r="D105" s="24"/>
      <c r="E105" s="25"/>
      <c r="F105" s="24"/>
      <c r="G105" s="1"/>
      <c r="H105" s="17"/>
      <c r="I105" s="35"/>
      <c r="J105" s="19"/>
      <c r="K105" s="19"/>
    </row>
    <row r="106" spans="1:11" ht="12.75" customHeight="1">
      <c r="A106" s="23"/>
      <c r="B106" s="23"/>
      <c r="C106" s="22"/>
      <c r="D106" s="24"/>
      <c r="E106" s="25"/>
      <c r="F106" s="24"/>
      <c r="G106" s="1"/>
      <c r="H106" s="16" t="s">
        <v>27</v>
      </c>
      <c r="I106" s="13"/>
      <c r="J106" s="76" t="s">
        <v>27</v>
      </c>
      <c r="K106" s="19"/>
    </row>
    <row r="107" spans="1:11" ht="12.75" customHeight="1">
      <c r="A107" s="23"/>
      <c r="B107" s="23"/>
      <c r="C107" s="65">
        <v>22240</v>
      </c>
      <c r="D107" s="31">
        <v>160</v>
      </c>
      <c r="E107" s="25"/>
      <c r="F107" s="24"/>
      <c r="G107" s="1"/>
      <c r="H107" s="17">
        <v>3.72</v>
      </c>
      <c r="I107" s="35">
        <v>17.8</v>
      </c>
      <c r="J107" s="19" t="str">
        <f>IF($J$9&gt;0,H107*(100%-$J$9),CLEAN("  "))</f>
        <v>  </v>
      </c>
      <c r="K107" s="19"/>
    </row>
    <row r="108" spans="2:11" ht="12.75" customHeight="1">
      <c r="B108" s="22"/>
      <c r="C108" s="65">
        <v>23240</v>
      </c>
      <c r="D108" s="31">
        <v>200</v>
      </c>
      <c r="E108" s="25"/>
      <c r="F108" s="24"/>
      <c r="G108" s="1"/>
      <c r="H108" s="17">
        <v>4.95</v>
      </c>
      <c r="I108" s="35">
        <v>26</v>
      </c>
      <c r="J108" s="19" t="str">
        <f>IF($J$9&gt;0,H108*(100%-$J$9),CLEAN("  "))</f>
        <v>  </v>
      </c>
      <c r="K108" s="19"/>
    </row>
    <row r="109" spans="2:11" ht="12.75" customHeight="1">
      <c r="B109" s="22"/>
      <c r="C109" s="65">
        <v>24240</v>
      </c>
      <c r="D109" s="31">
        <v>250</v>
      </c>
      <c r="E109" s="25"/>
      <c r="F109" s="24"/>
      <c r="G109" s="1"/>
      <c r="H109" s="17">
        <v>24.56</v>
      </c>
      <c r="I109" s="35"/>
      <c r="J109" s="19" t="str">
        <f>IF($J$9&gt;0,H109*(100%-$J$9),CLEAN("  "))</f>
        <v>  </v>
      </c>
      <c r="K109" s="19"/>
    </row>
    <row r="110" spans="2:11" ht="12.75" customHeight="1">
      <c r="B110" s="22"/>
      <c r="C110" s="65"/>
      <c r="D110" s="31"/>
      <c r="E110" s="25"/>
      <c r="F110" s="24"/>
      <c r="G110" s="1"/>
      <c r="H110" s="17"/>
      <c r="I110" s="35"/>
      <c r="J110" s="19"/>
      <c r="K110" s="19"/>
    </row>
    <row r="111" spans="2:11" ht="12.75" customHeight="1">
      <c r="B111" s="22"/>
      <c r="C111" s="65"/>
      <c r="D111" s="31"/>
      <c r="E111" s="25"/>
      <c r="F111" s="24"/>
      <c r="G111" s="1"/>
      <c r="H111" s="17"/>
      <c r="I111" s="35"/>
      <c r="J111" s="19"/>
      <c r="K111" s="19"/>
    </row>
    <row r="112" spans="1:11" ht="12.75" customHeight="1">
      <c r="A112" s="23" t="s">
        <v>64</v>
      </c>
      <c r="B112" s="23"/>
      <c r="C112" s="22"/>
      <c r="D112" s="24"/>
      <c r="E112" s="25"/>
      <c r="F112" s="24"/>
      <c r="G112" s="1"/>
      <c r="H112" s="17"/>
      <c r="I112" s="35"/>
      <c r="J112" s="19"/>
      <c r="K112" s="19"/>
    </row>
    <row r="113" spans="1:11" ht="12.75" customHeight="1">
      <c r="A113" s="23"/>
      <c r="B113" s="23"/>
      <c r="C113" s="22"/>
      <c r="D113" s="24"/>
      <c r="E113" s="25"/>
      <c r="F113" s="24"/>
      <c r="G113" s="1"/>
      <c r="H113" s="16" t="s">
        <v>27</v>
      </c>
      <c r="I113" s="13"/>
      <c r="J113" s="76" t="s">
        <v>27</v>
      </c>
      <c r="K113" s="19"/>
    </row>
    <row r="114" spans="1:11" ht="12.75" customHeight="1">
      <c r="A114" s="23"/>
      <c r="B114" s="23"/>
      <c r="C114" s="65">
        <v>20180</v>
      </c>
      <c r="D114" s="31">
        <v>110</v>
      </c>
      <c r="E114" s="25"/>
      <c r="F114" s="24"/>
      <c r="G114" s="1"/>
      <c r="H114" s="17">
        <v>2.25</v>
      </c>
      <c r="I114" s="35">
        <v>17.8</v>
      </c>
      <c r="J114" s="19" t="str">
        <f aca="true" t="shared" si="3" ref="J114:J119">IF($J$9&gt;0,H114*(100%-$J$9),CLEAN("  "))</f>
        <v>  </v>
      </c>
      <c r="K114" s="19"/>
    </row>
    <row r="115" spans="2:11" ht="12.75" customHeight="1">
      <c r="B115" s="22"/>
      <c r="C115" s="65">
        <v>22180</v>
      </c>
      <c r="D115" s="31">
        <v>160</v>
      </c>
      <c r="E115" s="25"/>
      <c r="F115" s="24"/>
      <c r="G115" s="1"/>
      <c r="H115" s="17">
        <v>4.69</v>
      </c>
      <c r="I115" s="35">
        <v>26</v>
      </c>
      <c r="J115" s="19" t="str">
        <f t="shared" si="3"/>
        <v>  </v>
      </c>
      <c r="K115" s="19"/>
    </row>
    <row r="116" spans="2:11" ht="12.75" customHeight="1">
      <c r="B116" s="22"/>
      <c r="C116" s="65">
        <v>23180</v>
      </c>
      <c r="D116" s="31">
        <v>200</v>
      </c>
      <c r="E116" s="25"/>
      <c r="F116" s="24"/>
      <c r="G116" s="1"/>
      <c r="H116" s="17">
        <v>8.27</v>
      </c>
      <c r="I116" s="35"/>
      <c r="J116" s="19" t="str">
        <f t="shared" si="3"/>
        <v>  </v>
      </c>
      <c r="K116" s="19"/>
    </row>
    <row r="117" spans="2:11" ht="12.75" customHeight="1">
      <c r="B117" s="22"/>
      <c r="C117" s="65">
        <v>24180</v>
      </c>
      <c r="D117" s="31">
        <v>250</v>
      </c>
      <c r="E117" s="25"/>
      <c r="F117" s="24"/>
      <c r="G117" s="1"/>
      <c r="H117" s="17">
        <v>32.58</v>
      </c>
      <c r="I117" s="35">
        <v>57.7</v>
      </c>
      <c r="J117" s="19" t="str">
        <f t="shared" si="3"/>
        <v>  </v>
      </c>
      <c r="K117" s="19"/>
    </row>
    <row r="118" spans="2:11" ht="12.75" customHeight="1">
      <c r="B118" s="22"/>
      <c r="C118" s="65">
        <v>25180</v>
      </c>
      <c r="D118" s="31">
        <v>315</v>
      </c>
      <c r="E118" s="25"/>
      <c r="F118" s="24"/>
      <c r="G118" s="1"/>
      <c r="H118" s="17">
        <v>55.23</v>
      </c>
      <c r="I118" s="35"/>
      <c r="J118" s="19" t="str">
        <f t="shared" si="3"/>
        <v>  </v>
      </c>
      <c r="K118" s="19"/>
    </row>
    <row r="119" spans="2:11" ht="12.75" customHeight="1">
      <c r="B119" s="22"/>
      <c r="C119" s="65">
        <v>26180</v>
      </c>
      <c r="D119" s="31">
        <v>400</v>
      </c>
      <c r="E119" s="25"/>
      <c r="F119" s="24"/>
      <c r="G119" s="1"/>
      <c r="H119" s="17" t="s">
        <v>77</v>
      </c>
      <c r="I119" s="35"/>
      <c r="J119" s="19" t="str">
        <f t="shared" si="3"/>
        <v>  </v>
      </c>
      <c r="K119" s="19"/>
    </row>
    <row r="120" spans="1:11" ht="12.75" customHeight="1">
      <c r="A120" s="23"/>
      <c r="B120" s="26"/>
      <c r="C120" s="66"/>
      <c r="D120" s="27"/>
      <c r="E120" s="28"/>
      <c r="F120" s="29"/>
      <c r="G120" s="1"/>
      <c r="H120" s="17"/>
      <c r="I120" s="35"/>
      <c r="J120" s="19"/>
      <c r="K120" s="19"/>
    </row>
    <row r="121" spans="1:11" ht="12.75" customHeight="1">
      <c r="A121" s="23" t="s">
        <v>65</v>
      </c>
      <c r="B121" s="23"/>
      <c r="C121" s="22"/>
      <c r="D121" s="24"/>
      <c r="E121" s="25"/>
      <c r="F121" s="24"/>
      <c r="G121" s="1"/>
      <c r="H121" s="17"/>
      <c r="I121" s="35"/>
      <c r="J121" s="19"/>
      <c r="K121" s="19"/>
    </row>
    <row r="122" spans="1:11" ht="12.75" customHeight="1">
      <c r="A122" s="23"/>
      <c r="B122" s="23"/>
      <c r="C122" s="22"/>
      <c r="D122" s="24"/>
      <c r="E122" s="25"/>
      <c r="F122" s="24"/>
      <c r="G122" s="1"/>
      <c r="H122" s="16" t="s">
        <v>27</v>
      </c>
      <c r="I122" s="13"/>
      <c r="J122" s="76" t="s">
        <v>27</v>
      </c>
      <c r="K122" s="19"/>
    </row>
    <row r="123" spans="1:11" ht="12.75" customHeight="1">
      <c r="A123" s="23"/>
      <c r="B123" s="23"/>
      <c r="C123" s="65">
        <v>20200</v>
      </c>
      <c r="D123" s="31">
        <v>110</v>
      </c>
      <c r="E123" s="25"/>
      <c r="F123" s="24"/>
      <c r="G123" s="1"/>
      <c r="H123" s="17">
        <v>2.14</v>
      </c>
      <c r="I123" s="35">
        <v>17.8</v>
      </c>
      <c r="J123" s="19" t="str">
        <f>IF($J$9&gt;0,H123*(100%-$J$9),CLEAN("  "))</f>
        <v>  </v>
      </c>
      <c r="K123" s="19"/>
    </row>
    <row r="124" spans="2:11" ht="12.75" customHeight="1">
      <c r="B124" s="22"/>
      <c r="C124" s="65">
        <v>22200</v>
      </c>
      <c r="D124" s="31">
        <v>160</v>
      </c>
      <c r="E124" s="25"/>
      <c r="F124" s="24"/>
      <c r="G124" s="1"/>
      <c r="H124" s="17">
        <v>4.97</v>
      </c>
      <c r="I124" s="35">
        <v>26</v>
      </c>
      <c r="J124" s="19" t="str">
        <f>IF($J$9&gt;0,H124*(100%-$J$9),CLEAN("  "))</f>
        <v>  </v>
      </c>
      <c r="K124" s="19"/>
    </row>
    <row r="125" spans="2:11" ht="12.75" customHeight="1">
      <c r="B125" s="22"/>
      <c r="C125" s="65">
        <v>23200</v>
      </c>
      <c r="D125" s="31">
        <v>200</v>
      </c>
      <c r="E125" s="25"/>
      <c r="F125" s="24"/>
      <c r="G125" s="1"/>
      <c r="H125" s="17">
        <v>8.03</v>
      </c>
      <c r="I125" s="35"/>
      <c r="J125" s="19" t="str">
        <f>IF($J$9&gt;0,H125*(100%-$J$9),CLEAN("  "))</f>
        <v>  </v>
      </c>
      <c r="K125" s="19"/>
    </row>
    <row r="126" spans="2:11" ht="12.75" customHeight="1">
      <c r="B126" s="22"/>
      <c r="C126" s="65">
        <v>24200</v>
      </c>
      <c r="D126" s="31">
        <v>250</v>
      </c>
      <c r="E126" s="25"/>
      <c r="F126" s="24"/>
      <c r="G126" s="1"/>
      <c r="H126" s="17">
        <v>43.87</v>
      </c>
      <c r="I126" s="35">
        <v>57.7</v>
      </c>
      <c r="J126" s="19" t="str">
        <f>IF($J$9&gt;0,H126*(100%-$J$9),CLEAN("  "))</f>
        <v>  </v>
      </c>
      <c r="K126" s="19"/>
    </row>
    <row r="127" spans="2:11" ht="12.75" customHeight="1">
      <c r="B127" s="22"/>
      <c r="C127" s="65"/>
      <c r="D127" s="31"/>
      <c r="E127" s="25"/>
      <c r="F127" s="24"/>
      <c r="G127" s="1"/>
      <c r="H127" s="17"/>
      <c r="I127" s="35"/>
      <c r="J127" s="19"/>
      <c r="K127" s="19"/>
    </row>
    <row r="128" spans="2:11" ht="12.75" customHeight="1">
      <c r="B128" s="22"/>
      <c r="C128" s="65"/>
      <c r="D128" s="31"/>
      <c r="E128" s="25"/>
      <c r="F128" s="24"/>
      <c r="G128" s="1"/>
      <c r="H128" s="17"/>
      <c r="I128" s="35"/>
      <c r="J128" s="19"/>
      <c r="K128" s="19"/>
    </row>
    <row r="129" spans="1:11" ht="12.75" customHeight="1">
      <c r="A129" s="23" t="s">
        <v>66</v>
      </c>
      <c r="B129" s="23"/>
      <c r="C129" s="22"/>
      <c r="D129" s="24"/>
      <c r="E129" s="25"/>
      <c r="F129" s="24"/>
      <c r="G129" s="1"/>
      <c r="H129" s="17"/>
      <c r="I129" s="35"/>
      <c r="J129" s="19"/>
      <c r="K129" s="19"/>
    </row>
    <row r="130" spans="1:11" ht="12.75" customHeight="1">
      <c r="A130" s="23"/>
      <c r="B130" s="23"/>
      <c r="C130" s="22"/>
      <c r="D130" s="24"/>
      <c r="E130" s="25"/>
      <c r="F130" s="24"/>
      <c r="G130" s="1"/>
      <c r="H130" s="16" t="s">
        <v>27</v>
      </c>
      <c r="I130" s="13"/>
      <c r="J130" s="76" t="s">
        <v>27</v>
      </c>
      <c r="K130" s="19"/>
    </row>
    <row r="131" spans="1:11" ht="12.75" customHeight="1">
      <c r="A131" s="23"/>
      <c r="B131" s="23"/>
      <c r="C131" s="65">
        <v>21280</v>
      </c>
      <c r="D131" s="31" t="s">
        <v>67</v>
      </c>
      <c r="E131" s="25"/>
      <c r="F131" s="24"/>
      <c r="G131" s="1"/>
      <c r="H131" s="17">
        <v>3.23</v>
      </c>
      <c r="I131" s="35">
        <v>17.8</v>
      </c>
      <c r="J131" s="19" t="str">
        <f>IF($J$9&gt;0,H131*(100%-$J$9),CLEAN("  "))</f>
        <v>  </v>
      </c>
      <c r="K131" s="19"/>
    </row>
    <row r="132" spans="2:11" ht="12.75" customHeight="1">
      <c r="B132" s="22"/>
      <c r="C132" s="65">
        <v>23280</v>
      </c>
      <c r="D132" s="31" t="s">
        <v>68</v>
      </c>
      <c r="E132" s="25"/>
      <c r="F132" s="24"/>
      <c r="G132" s="1"/>
      <c r="H132" s="17">
        <v>6.34</v>
      </c>
      <c r="I132" s="35">
        <v>26</v>
      </c>
      <c r="J132" s="19" t="str">
        <f>IF($J$9&gt;0,H132*(100%-$J$9),CLEAN("  "))</f>
        <v>  </v>
      </c>
      <c r="K132" s="19"/>
    </row>
    <row r="133" spans="2:11" ht="12.75" customHeight="1">
      <c r="B133" s="22"/>
      <c r="C133" s="65">
        <v>24280</v>
      </c>
      <c r="D133" s="31" t="s">
        <v>69</v>
      </c>
      <c r="E133" s="25"/>
      <c r="F133" s="24"/>
      <c r="G133" s="1"/>
      <c r="H133" s="17">
        <v>33.17</v>
      </c>
      <c r="I133" s="35"/>
      <c r="J133" s="19" t="str">
        <f>IF($J$9&gt;0,H133*(100%-$J$9),CLEAN("  "))</f>
        <v>  </v>
      </c>
      <c r="K133" s="19"/>
    </row>
    <row r="134" spans="2:11" ht="12.75" customHeight="1">
      <c r="B134" s="22"/>
      <c r="C134" s="65"/>
      <c r="D134" s="31"/>
      <c r="E134" s="25"/>
      <c r="F134" s="24"/>
      <c r="G134" s="1"/>
      <c r="H134" s="17"/>
      <c r="I134" s="35"/>
      <c r="J134" s="19"/>
      <c r="K134" s="19"/>
    </row>
    <row r="135" spans="2:11" ht="12.75" customHeight="1">
      <c r="B135" s="22"/>
      <c r="C135" s="65"/>
      <c r="D135" s="31"/>
      <c r="E135" s="25"/>
      <c r="F135" s="24"/>
      <c r="G135" s="1"/>
      <c r="H135" s="17"/>
      <c r="I135" s="35"/>
      <c r="J135" s="19"/>
      <c r="K135" s="19"/>
    </row>
    <row r="136" spans="3:11" ht="12.75">
      <c r="C136" s="57"/>
      <c r="D136" s="2"/>
      <c r="H136" s="17"/>
      <c r="J136" s="19"/>
      <c r="K136" s="19"/>
    </row>
    <row r="137" spans="1:11" ht="12.75" customHeight="1">
      <c r="A137" s="23" t="s">
        <v>70</v>
      </c>
      <c r="B137" s="23"/>
      <c r="C137" s="22"/>
      <c r="D137" s="24"/>
      <c r="E137" s="25"/>
      <c r="F137" s="24"/>
      <c r="G137" s="1"/>
      <c r="H137" s="17"/>
      <c r="I137" s="35"/>
      <c r="J137" s="19"/>
      <c r="K137" s="19"/>
    </row>
    <row r="138" spans="1:11" ht="12.75" customHeight="1">
      <c r="A138" s="23"/>
      <c r="B138" s="23"/>
      <c r="C138" s="22"/>
      <c r="D138" s="24"/>
      <c r="E138" s="25"/>
      <c r="F138" s="24"/>
      <c r="G138" s="1"/>
      <c r="H138" s="16" t="s">
        <v>27</v>
      </c>
      <c r="I138" s="13"/>
      <c r="J138" s="76" t="s">
        <v>27</v>
      </c>
      <c r="K138" s="19"/>
    </row>
    <row r="139" spans="1:11" ht="12.75" customHeight="1">
      <c r="A139" s="23"/>
      <c r="B139" s="23"/>
      <c r="C139" s="65">
        <v>20160</v>
      </c>
      <c r="D139" s="31">
        <v>110</v>
      </c>
      <c r="E139" s="25"/>
      <c r="F139" s="24"/>
      <c r="G139" s="1"/>
      <c r="H139" s="17">
        <v>6.68</v>
      </c>
      <c r="I139" s="35">
        <v>17.8</v>
      </c>
      <c r="J139" s="19" t="str">
        <f>IF($J$9&gt;0,H139*(100%-$J$9),CLEAN("  "))</f>
        <v>  </v>
      </c>
      <c r="K139" s="19"/>
    </row>
    <row r="140" spans="2:11" ht="12.75" customHeight="1">
      <c r="B140" s="22"/>
      <c r="C140" s="65">
        <v>22160</v>
      </c>
      <c r="D140" s="31">
        <v>160</v>
      </c>
      <c r="E140" s="25"/>
      <c r="F140" s="24"/>
      <c r="G140" s="1"/>
      <c r="H140" s="17">
        <v>24.08</v>
      </c>
      <c r="I140" s="35">
        <v>26</v>
      </c>
      <c r="J140" s="19" t="str">
        <f>IF($J$9&gt;0,H140*(100%-$J$9),CLEAN("  "))</f>
        <v>  </v>
      </c>
      <c r="K140" s="19"/>
    </row>
    <row r="141" spans="2:11" ht="12.75" customHeight="1">
      <c r="B141" s="22"/>
      <c r="C141" s="65">
        <v>23160</v>
      </c>
      <c r="D141" s="31">
        <v>200</v>
      </c>
      <c r="E141" s="25"/>
      <c r="F141" s="24"/>
      <c r="G141" s="1"/>
      <c r="H141" s="17">
        <v>60.11</v>
      </c>
      <c r="I141" s="35"/>
      <c r="J141" s="19" t="str">
        <f>IF($J$9&gt;0,H141*(100%-$J$9),CLEAN("  "))</f>
        <v>  </v>
      </c>
      <c r="K141" s="19"/>
    </row>
    <row r="142" spans="2:11" ht="12.75" customHeight="1">
      <c r="B142" s="22"/>
      <c r="C142" s="65"/>
      <c r="D142" s="31"/>
      <c r="E142" s="25"/>
      <c r="F142" s="24"/>
      <c r="G142" s="1"/>
      <c r="H142" s="17"/>
      <c r="I142" s="35"/>
      <c r="J142" s="77"/>
      <c r="K142" s="19"/>
    </row>
    <row r="143" spans="2:11" ht="12.75" customHeight="1">
      <c r="B143" s="22"/>
      <c r="C143" s="65"/>
      <c r="D143" s="31"/>
      <c r="E143" s="25"/>
      <c r="F143" s="24"/>
      <c r="G143" s="1"/>
      <c r="H143" s="17"/>
      <c r="I143" s="35"/>
      <c r="J143" s="77"/>
      <c r="K143" s="19"/>
    </row>
    <row r="144" spans="3:11" ht="12.75">
      <c r="C144" s="57"/>
      <c r="D144" s="2"/>
      <c r="H144" s="17"/>
      <c r="J144" s="19"/>
      <c r="K144" s="19"/>
    </row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</sheetData>
  <sheetProtection password="BCA8" sheet="1" objects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hyperlinks>
    <hyperlink ref="C3" r:id="rId1" display="info@hekamerk.ee"/>
  </hyperlinks>
  <printOptions/>
  <pageMargins left="1.1811023622047245" right="0.1968503937007874" top="0" bottom="0.2755905511811024" header="0" footer="0"/>
  <pageSetup fitToHeight="0" fitToWidth="1" horizontalDpi="300" verticalDpi="300" orientation="portrait" paperSize="9" scale="93" r:id="rId3"/>
  <headerFooter alignWithMargins="0">
    <oddHeader xml:space="preserve">&amp;R              </oddHeader>
    <oddFooter>&amp;C&amp;P  /  &amp;N&amp;RHekamerk OÜ
</oddFooter>
  </headerFooter>
  <rowBreaks count="2" manualBreakCount="2">
    <brk id="48" max="10" man="1"/>
    <brk id="95" max="10" man="1"/>
  </rowBreaks>
  <colBreaks count="1" manualBreakCount="1">
    <brk id="11" max="65535" man="1"/>
  </colBreaks>
  <ignoredErrors>
    <ignoredError sqref="F6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subject/>
  <dc:creator>HEKAMERK</dc:creator>
  <cp:keywords/>
  <dc:description>HEKAMERK</dc:description>
  <cp:lastModifiedBy>Office2013 Hekamerk</cp:lastModifiedBy>
  <cp:lastPrinted>2021-04-12T11:58:08Z</cp:lastPrinted>
  <dcterms:created xsi:type="dcterms:W3CDTF">2006-05-06T16:38:56Z</dcterms:created>
  <dcterms:modified xsi:type="dcterms:W3CDTF">2024-02-05T11:11:10Z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