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ailiserver\Ost\2. HINNAKIRJAD\HEKAMERK HINNAKIRJAD 2022\"/>
    </mc:Choice>
  </mc:AlternateContent>
  <xr:revisionPtr revIDLastSave="0" documentId="13_ncr:1_{054A5C1F-34DD-42F8-A127-AF9DB77CD5E6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Leht1" sheetId="2" r:id="rId1"/>
  </sheets>
  <definedNames>
    <definedName name="_xlnm.Print_Area" localSheetId="0">Leht1!$A:$J</definedName>
    <definedName name="_xlnm.Print_Titles" localSheetId="0">Leht1!$9:$10</definedName>
  </definedNames>
  <calcPr calcId="191029"/>
</workbook>
</file>

<file path=xl/calcChain.xml><?xml version="1.0" encoding="utf-8"?>
<calcChain xmlns="http://schemas.openxmlformats.org/spreadsheetml/2006/main">
  <c r="I113" i="2" l="1"/>
  <c r="I114" i="2"/>
  <c r="I115" i="2"/>
  <c r="I116" i="2"/>
  <c r="I61" i="2"/>
  <c r="I62" i="2"/>
  <c r="I63" i="2"/>
  <c r="I64" i="2"/>
  <c r="I26" i="2"/>
  <c r="I27" i="2"/>
  <c r="I28" i="2"/>
  <c r="I29" i="2"/>
  <c r="I34" i="2"/>
  <c r="I35" i="2"/>
  <c r="I36" i="2"/>
  <c r="I37" i="2"/>
  <c r="I14" i="2"/>
  <c r="I15" i="2"/>
  <c r="I21" i="2"/>
  <c r="I94" i="2" l="1"/>
  <c r="I72" i="2"/>
  <c r="I85" i="2"/>
  <c r="I81" i="2"/>
  <c r="I77" i="2"/>
  <c r="I106" i="2"/>
  <c r="I46" i="2"/>
  <c r="I20" i="2"/>
  <c r="I13" i="2"/>
  <c r="I52" i="2"/>
  <c r="I53" i="2"/>
  <c r="I54" i="2"/>
  <c r="I55" i="2"/>
  <c r="I56" i="2"/>
  <c r="I42" i="2"/>
  <c r="I43" i="2"/>
  <c r="I44" i="2"/>
  <c r="I45" i="2"/>
  <c r="I60" i="2"/>
  <c r="I70" i="2"/>
  <c r="I71" i="2"/>
  <c r="I73" i="2"/>
  <c r="I78" i="2"/>
  <c r="I79" i="2"/>
  <c r="I80" i="2"/>
  <c r="I82" i="2"/>
  <c r="I83" i="2"/>
  <c r="I84" i="2"/>
  <c r="I90" i="2"/>
  <c r="I91" i="2"/>
  <c r="I92" i="2"/>
  <c r="I93" i="2"/>
  <c r="I99" i="2"/>
  <c r="I100" i="2"/>
  <c r="I101" i="2"/>
  <c r="I102" i="2"/>
  <c r="I103" i="2"/>
  <c r="I104" i="2"/>
  <c r="I105" i="2"/>
  <c r="I112" i="2"/>
  <c r="I121" i="2"/>
</calcChain>
</file>

<file path=xl/sharedStrings.xml><?xml version="1.0" encoding="utf-8"?>
<sst xmlns="http://schemas.openxmlformats.org/spreadsheetml/2006/main" count="95" uniqueCount="65">
  <si>
    <t>MÕÕT</t>
  </si>
  <si>
    <t>HIND</t>
  </si>
  <si>
    <t>KM-TA</t>
  </si>
  <si>
    <t xml:space="preserve">HIND </t>
  </si>
  <si>
    <t>15 x 15</t>
  </si>
  <si>
    <t>22 x 22</t>
  </si>
  <si>
    <t>28 x 28</t>
  </si>
  <si>
    <t>35 x 35</t>
  </si>
  <si>
    <t>MUHV 5270</t>
  </si>
  <si>
    <t>KOLMIK  5130</t>
  </si>
  <si>
    <t>ÜLEMINEKU KOLMIK  5130</t>
  </si>
  <si>
    <t>18 x 15</t>
  </si>
  <si>
    <t>22 x 15</t>
  </si>
  <si>
    <t>22 x 18</t>
  </si>
  <si>
    <t>28 x 18</t>
  </si>
  <si>
    <t>28 x 22</t>
  </si>
  <si>
    <t>35 x 22</t>
  </si>
  <si>
    <t>35 x 28</t>
  </si>
  <si>
    <t>ÜLEMINEK SV  5243</t>
  </si>
  <si>
    <t>LIIDE VK  4243</t>
  </si>
  <si>
    <t>12 x 1/2"</t>
  </si>
  <si>
    <t>15 x 1/2"</t>
  </si>
  <si>
    <t>18 x 1/2"</t>
  </si>
  <si>
    <t>18 x 3/4"</t>
  </si>
  <si>
    <t>22 x 3/4"</t>
  </si>
  <si>
    <t>22 x 1"</t>
  </si>
  <si>
    <t>28 x 1"</t>
  </si>
  <si>
    <t>35 x 1 1/4"</t>
  </si>
  <si>
    <t>LIIDE SK  4270</t>
  </si>
  <si>
    <t>SEINAKAND 4472</t>
  </si>
  <si>
    <t>PÕLV 90° SV  5092</t>
  </si>
  <si>
    <t>18 x 18</t>
  </si>
  <si>
    <t>15 x 12</t>
  </si>
  <si>
    <t>28 x 15</t>
  </si>
  <si>
    <t>28 x 3/4"</t>
  </si>
  <si>
    <t>HEKAMERK OÜ</t>
  </si>
  <si>
    <t>info@hekamerk.ee</t>
  </si>
  <si>
    <t>KOOD</t>
  </si>
  <si>
    <t>VASKTORU JOOTELIITMIKUD</t>
  </si>
  <si>
    <t>4.07</t>
  </si>
  <si>
    <t>HINNAKIRI</t>
  </si>
  <si>
    <t xml:space="preserve">         </t>
  </si>
  <si>
    <t>PARTNERI SOODUSTUS:</t>
  </si>
  <si>
    <t>TEL. 6776 309</t>
  </si>
  <si>
    <t>PÕLV 45° S/V  5040</t>
  </si>
  <si>
    <t>PÕLV 45° S/S  5041</t>
  </si>
  <si>
    <t>PÕLV 90° S/S  5090</t>
  </si>
  <si>
    <t>POOGEN 90° S/V  5001</t>
  </si>
  <si>
    <t>POOGEN 90° S/S  5002</t>
  </si>
  <si>
    <t>LEIVA 4, 12618 TALLINN</t>
  </si>
  <si>
    <t>22x15x22</t>
  </si>
  <si>
    <t>22x18x22</t>
  </si>
  <si>
    <t>28x15x28</t>
  </si>
  <si>
    <t>28x22x28</t>
  </si>
  <si>
    <t>12x12x12</t>
  </si>
  <si>
    <t>15x15x15</t>
  </si>
  <si>
    <t>22x22x22</t>
  </si>
  <si>
    <t>28x28x28</t>
  </si>
  <si>
    <t>35x35x35</t>
  </si>
  <si>
    <t>15002A28E</t>
  </si>
  <si>
    <t>15002A22E</t>
  </si>
  <si>
    <t>15001A15E</t>
  </si>
  <si>
    <t>15001A28E</t>
  </si>
  <si>
    <t>15001A22E</t>
  </si>
  <si>
    <t>APRILL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</si>
</sst>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name val="Arial"/>
      <charset val="186"/>
    </font>
    <font>
      <sz val="8"/>
      <name val="Arial"/>
      <family val="2"/>
      <charset val="186"/>
    </font>
    <font>
      <sz val="10"/>
      <name val="Verdana"/>
      <family val="2"/>
      <charset val="186"/>
    </font>
    <font>
      <u/>
      <sz val="10"/>
      <color indexed="12"/>
      <name val="Arial"/>
      <family val="2"/>
      <charset val="186"/>
    </font>
    <font>
      <b/>
      <sz val="14"/>
      <name val="Verdana"/>
      <family val="2"/>
      <charset val="186"/>
    </font>
    <font>
      <u/>
      <sz val="10"/>
      <color indexed="12"/>
      <name val="Verdana"/>
      <family val="2"/>
      <charset val="186"/>
    </font>
    <font>
      <b/>
      <sz val="16"/>
      <name val="Verdana"/>
      <family val="2"/>
      <charset val="186"/>
    </font>
    <font>
      <b/>
      <sz val="10"/>
      <name val="Verdana"/>
      <family val="2"/>
      <charset val="186"/>
    </font>
    <font>
      <b/>
      <sz val="20"/>
      <name val="Verdana"/>
      <family val="2"/>
      <charset val="186"/>
    </font>
    <font>
      <b/>
      <sz val="12"/>
      <name val="Verdana"/>
      <family val="2"/>
      <charset val="186"/>
    </font>
    <font>
      <b/>
      <sz val="11"/>
      <name val="Verdana"/>
      <family val="2"/>
      <charset val="186"/>
    </font>
    <font>
      <b/>
      <sz val="8"/>
      <name val="Verdana"/>
      <family val="2"/>
      <charset val="186"/>
    </font>
    <font>
      <sz val="10"/>
      <color indexed="9"/>
      <name val="Verdana"/>
      <family val="2"/>
      <charset val="186"/>
    </font>
    <font>
      <b/>
      <sz val="10"/>
      <color indexed="12"/>
      <name val="Verdana"/>
      <family val="2"/>
      <charset val="186"/>
    </font>
    <font>
      <sz val="12"/>
      <name val="Verdana"/>
      <family val="2"/>
      <charset val="186"/>
    </font>
    <font>
      <b/>
      <sz val="10"/>
      <color indexed="9"/>
      <name val="Verdana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</fills>
  <borders count="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59">
    <xf numFmtId="0" fontId="0" fillId="0" borderId="0" xfId="0"/>
    <xf numFmtId="0" fontId="2" fillId="0" borderId="0" xfId="0" applyFont="1"/>
    <xf numFmtId="0" fontId="5" fillId="0" borderId="0" xfId="1" applyFont="1" applyAlignment="1" applyProtection="1">
      <protection hidden="1"/>
    </xf>
    <xf numFmtId="0" fontId="5" fillId="0" borderId="0" xfId="1" applyFont="1" applyAlignment="1" applyProtection="1">
      <alignment horizontal="left"/>
      <protection hidden="1"/>
    </xf>
    <xf numFmtId="49" fontId="4" fillId="0" borderId="0" xfId="0" applyNumberFormat="1" applyFont="1" applyAlignment="1" applyProtection="1">
      <alignment horizontal="right"/>
      <protection hidden="1"/>
    </xf>
    <xf numFmtId="1" fontId="2" fillId="0" borderId="0" xfId="0" applyNumberFormat="1" applyFont="1" applyAlignment="1">
      <alignment horizontal="left"/>
    </xf>
    <xf numFmtId="0" fontId="4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2" fillId="0" borderId="0" xfId="0" applyFont="1" applyAlignment="1" applyProtection="1">
      <alignment horizontal="center"/>
      <protection hidden="1"/>
    </xf>
    <xf numFmtId="0" fontId="6" fillId="0" borderId="0" xfId="0" applyFont="1" applyProtection="1">
      <protection hidden="1"/>
    </xf>
    <xf numFmtId="49" fontId="6" fillId="0" borderId="0" xfId="0" applyNumberFormat="1" applyFont="1" applyAlignment="1" applyProtection="1">
      <alignment horizontal="right"/>
      <protection hidden="1"/>
    </xf>
    <xf numFmtId="0" fontId="6" fillId="0" borderId="0" xfId="0" applyFont="1" applyAlignment="1" applyProtection="1">
      <alignment horizontal="center"/>
      <protection hidden="1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9" fontId="9" fillId="2" borderId="5" xfId="0" applyNumberFormat="1" applyFont="1" applyFill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>
      <alignment horizontal="center"/>
    </xf>
    <xf numFmtId="2" fontId="7" fillId="0" borderId="2" xfId="0" applyNumberFormat="1" applyFont="1" applyBorder="1" applyAlignment="1">
      <alignment horizontal="center"/>
    </xf>
    <xf numFmtId="2" fontId="7" fillId="0" borderId="3" xfId="0" applyNumberFormat="1" applyFont="1" applyBorder="1" applyAlignment="1">
      <alignment horizontal="center"/>
    </xf>
    <xf numFmtId="2" fontId="7" fillId="0" borderId="4" xfId="0" applyNumberFormat="1" applyFont="1" applyBorder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2" fontId="7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49" fontId="10" fillId="0" borderId="0" xfId="0" applyNumberFormat="1" applyFont="1" applyAlignment="1">
      <alignment horizontal="center"/>
    </xf>
    <xf numFmtId="0" fontId="11" fillId="0" borderId="0" xfId="0" applyFont="1" applyAlignment="1">
      <alignment horizontal="right"/>
    </xf>
    <xf numFmtId="2" fontId="2" fillId="0" borderId="0" xfId="0" applyNumberFormat="1" applyFont="1" applyAlignment="1">
      <alignment horizontal="center"/>
    </xf>
    <xf numFmtId="2" fontId="12" fillId="0" borderId="0" xfId="0" applyNumberFormat="1" applyFont="1" applyAlignment="1">
      <alignment horizontal="center"/>
    </xf>
    <xf numFmtId="2" fontId="13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49" fontId="12" fillId="0" borderId="0" xfId="0" applyNumberFormat="1" applyFont="1" applyAlignment="1">
      <alignment horizontal="center"/>
    </xf>
    <xf numFmtId="0" fontId="14" fillId="0" borderId="0" xfId="0" applyFont="1"/>
    <xf numFmtId="0" fontId="12" fillId="0" borderId="0" xfId="0" applyFont="1"/>
    <xf numFmtId="0" fontId="2" fillId="0" borderId="0" xfId="0" applyFo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9" fontId="9" fillId="0" borderId="0" xfId="0" applyNumberFormat="1" applyFont="1" applyAlignment="1" applyProtection="1">
      <alignment horizontal="center" vertical="center"/>
      <protection locked="0"/>
    </xf>
    <xf numFmtId="2" fontId="2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right"/>
    </xf>
    <xf numFmtId="0" fontId="7" fillId="0" borderId="0" xfId="0" applyFont="1" applyAlignment="1">
      <alignment horizontal="left"/>
    </xf>
    <xf numFmtId="2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7" fillId="0" borderId="6" xfId="0" applyFont="1" applyBorder="1"/>
    <xf numFmtId="0" fontId="7" fillId="0" borderId="1" xfId="0" applyFont="1" applyBorder="1"/>
    <xf numFmtId="0" fontId="7" fillId="0" borderId="7" xfId="0" applyFont="1" applyBorder="1"/>
    <xf numFmtId="0" fontId="7" fillId="0" borderId="3" xfId="0" applyFont="1" applyBorder="1"/>
    <xf numFmtId="2" fontId="7" fillId="0" borderId="1" xfId="0" applyNumberFormat="1" applyFont="1" applyBorder="1" applyAlignment="1">
      <alignment horizontal="center"/>
    </xf>
    <xf numFmtId="2" fontId="7" fillId="0" borderId="3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10" fillId="0" borderId="3" xfId="0" applyFont="1" applyBorder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2.jpe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hyperlink" Target="http://www.hekamerk.ee/" TargetMode="Externa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jpeg"/><Relationship Id="rId5" Type="http://schemas.openxmlformats.org/officeDocument/2006/relationships/image" Target="../media/image5.png"/><Relationship Id="rId15" Type="http://schemas.openxmlformats.org/officeDocument/2006/relationships/image" Target="../media/image14.jpeg"/><Relationship Id="rId10" Type="http://schemas.openxmlformats.org/officeDocument/2006/relationships/image" Target="../media/image10.jpeg"/><Relationship Id="rId4" Type="http://schemas.openxmlformats.org/officeDocument/2006/relationships/image" Target="../media/image4.png"/><Relationship Id="rId9" Type="http://schemas.openxmlformats.org/officeDocument/2006/relationships/image" Target="../media/image9.jpeg"/><Relationship Id="rId14" Type="http://schemas.openxmlformats.org/officeDocument/2006/relationships/image" Target="../media/image1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88</xdr:row>
      <xdr:rowOff>142875</xdr:rowOff>
    </xdr:from>
    <xdr:to>
      <xdr:col>1</xdr:col>
      <xdr:colOff>457200</xdr:colOff>
      <xdr:row>92</xdr:row>
      <xdr:rowOff>133350</xdr:rowOff>
    </xdr:to>
    <xdr:pic>
      <xdr:nvPicPr>
        <xdr:cNvPr id="1555" name="Picture 13">
          <a:extLst>
            <a:ext uri="{FF2B5EF4-FFF2-40B4-BE49-F238E27FC236}">
              <a16:creationId xmlns:a16="http://schemas.microsoft.com/office/drawing/2014/main" id="{453C7E35-D3F2-4A7E-AE65-46024E8512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6" t="16515" r="16666" b="16515"/>
        <a:stretch>
          <a:fillRect/>
        </a:stretch>
      </xdr:blipFill>
      <xdr:spPr bwMode="auto">
        <a:xfrm>
          <a:off x="95250" y="15373350"/>
          <a:ext cx="942975" cy="6381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 l="16666" t="16515" r="16666" b="16515"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85725</xdr:colOff>
      <xdr:row>77</xdr:row>
      <xdr:rowOff>95250</xdr:rowOff>
    </xdr:from>
    <xdr:to>
      <xdr:col>1</xdr:col>
      <xdr:colOff>457200</xdr:colOff>
      <xdr:row>82</xdr:row>
      <xdr:rowOff>85725</xdr:rowOff>
    </xdr:to>
    <xdr:pic>
      <xdr:nvPicPr>
        <xdr:cNvPr id="1556" name="Picture 14">
          <a:extLst>
            <a:ext uri="{FF2B5EF4-FFF2-40B4-BE49-F238E27FC236}">
              <a16:creationId xmlns:a16="http://schemas.microsoft.com/office/drawing/2014/main" id="{F8D059F2-EDD5-4613-92E4-2250015A08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005" t="15651" r="15343" b="15651"/>
        <a:stretch>
          <a:fillRect/>
        </a:stretch>
      </xdr:blipFill>
      <xdr:spPr bwMode="auto">
        <a:xfrm>
          <a:off x="85725" y="13354050"/>
          <a:ext cx="952500" cy="828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 l="16005" t="15651" r="15343" b="15651"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95250</xdr:colOff>
      <xdr:row>33</xdr:row>
      <xdr:rowOff>66675</xdr:rowOff>
    </xdr:from>
    <xdr:to>
      <xdr:col>1</xdr:col>
      <xdr:colOff>485775</xdr:colOff>
      <xdr:row>36</xdr:row>
      <xdr:rowOff>76200</xdr:rowOff>
    </xdr:to>
    <xdr:pic>
      <xdr:nvPicPr>
        <xdr:cNvPr id="1558" name="Picture 19">
          <a:extLst>
            <a:ext uri="{FF2B5EF4-FFF2-40B4-BE49-F238E27FC236}">
              <a16:creationId xmlns:a16="http://schemas.microsoft.com/office/drawing/2014/main" id="{560BB39A-11CA-440F-8FA5-40A7797A2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005" t="15651" r="16666" b="16515"/>
        <a:stretch>
          <a:fillRect/>
        </a:stretch>
      </xdr:blipFill>
      <xdr:spPr bwMode="auto">
        <a:xfrm>
          <a:off x="95250" y="5876925"/>
          <a:ext cx="97155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 l="16005" t="15651" r="16666" b="16515"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85725</xdr:colOff>
      <xdr:row>25</xdr:row>
      <xdr:rowOff>85725</xdr:rowOff>
    </xdr:from>
    <xdr:to>
      <xdr:col>1</xdr:col>
      <xdr:colOff>419100</xdr:colOff>
      <xdr:row>29</xdr:row>
      <xdr:rowOff>38100</xdr:rowOff>
    </xdr:to>
    <xdr:pic>
      <xdr:nvPicPr>
        <xdr:cNvPr id="1559" name="Picture 20">
          <a:extLst>
            <a:ext uri="{FF2B5EF4-FFF2-40B4-BE49-F238E27FC236}">
              <a16:creationId xmlns:a16="http://schemas.microsoft.com/office/drawing/2014/main" id="{4D57D9F8-EC8E-41EB-A5D0-4B64EB1CAA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669" t="18263" r="17328" b="17401"/>
        <a:stretch>
          <a:fillRect/>
        </a:stretch>
      </xdr:blipFill>
      <xdr:spPr bwMode="auto">
        <a:xfrm>
          <a:off x="85725" y="4600575"/>
          <a:ext cx="9144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 l="18669" t="18263" r="17328" b="17401"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76200</xdr:colOff>
      <xdr:row>60</xdr:row>
      <xdr:rowOff>76200</xdr:rowOff>
    </xdr:from>
    <xdr:to>
      <xdr:col>1</xdr:col>
      <xdr:colOff>447675</xdr:colOff>
      <xdr:row>64</xdr:row>
      <xdr:rowOff>85725</xdr:rowOff>
    </xdr:to>
    <xdr:pic>
      <xdr:nvPicPr>
        <xdr:cNvPr id="1560" name="Picture 21">
          <a:extLst>
            <a:ext uri="{FF2B5EF4-FFF2-40B4-BE49-F238E27FC236}">
              <a16:creationId xmlns:a16="http://schemas.microsoft.com/office/drawing/2014/main" id="{9D6DE200-9929-4DAF-823F-09802849E2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341" t="13039" r="11337" b="11313"/>
        <a:stretch>
          <a:fillRect/>
        </a:stretch>
      </xdr:blipFill>
      <xdr:spPr bwMode="auto">
        <a:xfrm>
          <a:off x="76200" y="10420350"/>
          <a:ext cx="9525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 l="13341" t="13039" r="11337" b="11313"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66675</xdr:colOff>
      <xdr:row>69</xdr:row>
      <xdr:rowOff>66675</xdr:rowOff>
    </xdr:from>
    <xdr:to>
      <xdr:col>1</xdr:col>
      <xdr:colOff>428625</xdr:colOff>
      <xdr:row>73</xdr:row>
      <xdr:rowOff>28575</xdr:rowOff>
    </xdr:to>
    <xdr:pic>
      <xdr:nvPicPr>
        <xdr:cNvPr id="1561" name="Picture 22">
          <a:extLst>
            <a:ext uri="{FF2B5EF4-FFF2-40B4-BE49-F238E27FC236}">
              <a16:creationId xmlns:a16="http://schemas.microsoft.com/office/drawing/2014/main" id="{F6F074DE-B4EE-4162-A6FA-546FA13CEE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337" t="11313" r="11337" b="11313"/>
        <a:stretch>
          <a:fillRect/>
        </a:stretch>
      </xdr:blipFill>
      <xdr:spPr bwMode="auto">
        <a:xfrm>
          <a:off x="66675" y="11868150"/>
          <a:ext cx="942975" cy="771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 l="11337" t="11313" r="11337" b="11313"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104775</xdr:colOff>
      <xdr:row>97</xdr:row>
      <xdr:rowOff>133350</xdr:rowOff>
    </xdr:from>
    <xdr:to>
      <xdr:col>1</xdr:col>
      <xdr:colOff>419100</xdr:colOff>
      <xdr:row>101</xdr:row>
      <xdr:rowOff>57150</xdr:rowOff>
    </xdr:to>
    <xdr:pic>
      <xdr:nvPicPr>
        <xdr:cNvPr id="1562" name="Picture 23">
          <a:extLst>
            <a:ext uri="{FF2B5EF4-FFF2-40B4-BE49-F238E27FC236}">
              <a16:creationId xmlns:a16="http://schemas.microsoft.com/office/drawing/2014/main" id="{C7BA5C7C-8958-438E-B5FD-D4CD2149D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001" t="17911" r="25143" b="18657"/>
        <a:stretch>
          <a:fillRect/>
        </a:stretch>
      </xdr:blipFill>
      <xdr:spPr bwMode="auto">
        <a:xfrm>
          <a:off x="104775" y="16983075"/>
          <a:ext cx="895350" cy="7334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 l="24001" t="17911" r="25143" b="18657"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104775</xdr:colOff>
      <xdr:row>110</xdr:row>
      <xdr:rowOff>95250</xdr:rowOff>
    </xdr:from>
    <xdr:to>
      <xdr:col>1</xdr:col>
      <xdr:colOff>495300</xdr:colOff>
      <xdr:row>114</xdr:row>
      <xdr:rowOff>114300</xdr:rowOff>
    </xdr:to>
    <xdr:pic>
      <xdr:nvPicPr>
        <xdr:cNvPr id="1563" name="Picture 24">
          <a:extLst>
            <a:ext uri="{FF2B5EF4-FFF2-40B4-BE49-F238E27FC236}">
              <a16:creationId xmlns:a16="http://schemas.microsoft.com/office/drawing/2014/main" id="{BF5831D9-C6A1-423F-8EE7-75251BA73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001" t="13925" r="14001" b="13925"/>
        <a:stretch>
          <a:fillRect/>
        </a:stretch>
      </xdr:blipFill>
      <xdr:spPr bwMode="auto">
        <a:xfrm>
          <a:off x="104775" y="19373850"/>
          <a:ext cx="9715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 l="14001" t="13925" r="14001" b="13925"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209550</xdr:colOff>
      <xdr:row>119</xdr:row>
      <xdr:rowOff>47625</xdr:rowOff>
    </xdr:from>
    <xdr:to>
      <xdr:col>1</xdr:col>
      <xdr:colOff>295275</xdr:colOff>
      <xdr:row>122</xdr:row>
      <xdr:rowOff>47625</xdr:rowOff>
    </xdr:to>
    <xdr:pic>
      <xdr:nvPicPr>
        <xdr:cNvPr id="1564" name="Picture 27">
          <a:extLst>
            <a:ext uri="{FF2B5EF4-FFF2-40B4-BE49-F238E27FC236}">
              <a16:creationId xmlns:a16="http://schemas.microsoft.com/office/drawing/2014/main" id="{1A55596C-D5CF-4E05-B1DA-CDD2744AA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000" t="7190" r="23000" b="6535"/>
        <a:stretch>
          <a:fillRect/>
        </a:stretch>
      </xdr:blipFill>
      <xdr:spPr bwMode="auto">
        <a:xfrm>
          <a:off x="209550" y="21383625"/>
          <a:ext cx="666750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 l="22000" t="7190" r="23000" b="6535"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0</xdr:col>
      <xdr:colOff>76200</xdr:colOff>
      <xdr:row>50</xdr:row>
      <xdr:rowOff>85725</xdr:rowOff>
    </xdr:from>
    <xdr:to>
      <xdr:col>1</xdr:col>
      <xdr:colOff>428625</xdr:colOff>
      <xdr:row>53</xdr:row>
      <xdr:rowOff>152400</xdr:rowOff>
    </xdr:to>
    <xdr:pic>
      <xdr:nvPicPr>
        <xdr:cNvPr id="1565" name="Picture 31" descr="5092R">
          <a:extLst>
            <a:ext uri="{FF2B5EF4-FFF2-40B4-BE49-F238E27FC236}">
              <a16:creationId xmlns:a16="http://schemas.microsoft.com/office/drawing/2014/main" id="{1EE1998F-460D-45DB-B510-77C6E59F05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000" t="21739" r="12000" b="19130"/>
        <a:stretch>
          <a:fillRect/>
        </a:stretch>
      </xdr:blipFill>
      <xdr:spPr bwMode="auto">
        <a:xfrm>
          <a:off x="76200" y="8810625"/>
          <a:ext cx="9334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40</xdr:row>
      <xdr:rowOff>142875</xdr:rowOff>
    </xdr:from>
    <xdr:to>
      <xdr:col>1</xdr:col>
      <xdr:colOff>400050</xdr:colOff>
      <xdr:row>43</xdr:row>
      <xdr:rowOff>133350</xdr:rowOff>
    </xdr:to>
    <xdr:pic>
      <xdr:nvPicPr>
        <xdr:cNvPr id="1566" name="Picture 32" descr="5090R">
          <a:extLst>
            <a:ext uri="{FF2B5EF4-FFF2-40B4-BE49-F238E27FC236}">
              <a16:creationId xmlns:a16="http://schemas.microsoft.com/office/drawing/2014/main" id="{EFA1ABE9-F6E2-41AF-AB91-8BF8482C7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666" t="24348" r="10667" b="22609"/>
        <a:stretch>
          <a:fillRect/>
        </a:stretch>
      </xdr:blipFill>
      <xdr:spPr bwMode="auto">
        <a:xfrm>
          <a:off x="95250" y="7248525"/>
          <a:ext cx="8858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727262</xdr:colOff>
      <xdr:row>0</xdr:row>
      <xdr:rowOff>179667</xdr:rowOff>
    </xdr:from>
    <xdr:to>
      <xdr:col>8</xdr:col>
      <xdr:colOff>324971</xdr:colOff>
      <xdr:row>4</xdr:row>
      <xdr:rowOff>49305</xdr:rowOff>
    </xdr:to>
    <xdr:pic>
      <xdr:nvPicPr>
        <xdr:cNvPr id="1568" name="Picture 1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3B0B341C-7B86-43C7-813B-D7C834CD64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730438" y="179667"/>
          <a:ext cx="1693209" cy="56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149925</xdr:colOff>
      <xdr:row>12</xdr:row>
      <xdr:rowOff>1</xdr:rowOff>
    </xdr:from>
    <xdr:to>
      <xdr:col>1</xdr:col>
      <xdr:colOff>310966</xdr:colOff>
      <xdr:row>16</xdr:row>
      <xdr:rowOff>123825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6BC3C4C-4454-40E5-8E77-D5D8ED1AD9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925" y="2409826"/>
          <a:ext cx="742066" cy="771524"/>
        </a:xfrm>
        <a:prstGeom prst="rect">
          <a:avLst/>
        </a:prstGeom>
      </xdr:spPr>
    </xdr:pic>
    <xdr:clientData/>
  </xdr:twoCellAnchor>
  <xdr:twoCellAnchor editAs="oneCell">
    <xdr:from>
      <xdr:col>0</xdr:col>
      <xdr:colOff>123825</xdr:colOff>
      <xdr:row>18</xdr:row>
      <xdr:rowOff>38100</xdr:rowOff>
    </xdr:from>
    <xdr:to>
      <xdr:col>1</xdr:col>
      <xdr:colOff>333375</xdr:colOff>
      <xdr:row>22</xdr:row>
      <xdr:rowOff>29578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65D859E0-737C-4378-B866-B7CB764C28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3419475"/>
          <a:ext cx="790575" cy="6391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hekamerk.e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48"/>
  <sheetViews>
    <sheetView showGridLines="0" tabSelected="1" zoomScale="85" zoomScaleNormal="85" workbookViewId="0">
      <pane ySplit="10" topLeftCell="A92" activePane="bottomLeft" state="frozen"/>
      <selection pane="bottomLeft" activeCell="K106" sqref="K106"/>
    </sheetView>
  </sheetViews>
  <sheetFormatPr defaultColWidth="0" defaultRowHeight="12.75" zeroHeight="1" x14ac:dyDescent="0.2"/>
  <cols>
    <col min="1" max="2" width="8.7109375" style="1" customWidth="1"/>
    <col min="3" max="3" width="12" style="29" customWidth="1"/>
    <col min="4" max="4" width="15.5703125" style="30" bestFit="1" customWidth="1"/>
    <col min="5" max="5" width="12.7109375" style="29" customWidth="1"/>
    <col min="6" max="6" width="8.7109375" style="29" customWidth="1"/>
    <col min="7" max="7" width="8.42578125" style="1" customWidth="1"/>
    <col min="8" max="8" width="1.42578125" style="1" customWidth="1"/>
    <col min="9" max="9" width="11" style="1" customWidth="1"/>
    <col min="10" max="10" width="8.28515625" style="1" customWidth="1"/>
    <col min="11" max="11" width="8.28515625" style="40" customWidth="1"/>
    <col min="12" max="16384" width="0" style="1" hidden="1"/>
  </cols>
  <sheetData>
    <row r="1" spans="1:11" ht="18" x14ac:dyDescent="0.25">
      <c r="A1" s="6" t="s">
        <v>35</v>
      </c>
      <c r="B1" s="7"/>
      <c r="C1" s="8"/>
      <c r="D1" s="7"/>
      <c r="E1" s="8"/>
      <c r="F1" s="8"/>
      <c r="G1" s="8"/>
      <c r="H1" s="7"/>
      <c r="I1" s="4" t="s">
        <v>39</v>
      </c>
      <c r="J1" s="4"/>
    </row>
    <row r="2" spans="1:11" x14ac:dyDescent="0.2">
      <c r="A2" s="7" t="s">
        <v>49</v>
      </c>
      <c r="B2" s="7"/>
      <c r="C2" s="8"/>
      <c r="D2" s="7"/>
      <c r="E2" s="8"/>
      <c r="F2" s="8"/>
      <c r="G2" s="8"/>
      <c r="H2" s="7"/>
      <c r="I2" s="7"/>
      <c r="J2" s="7"/>
    </row>
    <row r="3" spans="1:11" x14ac:dyDescent="0.2">
      <c r="A3" s="7" t="s">
        <v>43</v>
      </c>
      <c r="B3" s="7"/>
      <c r="C3" s="2" t="s">
        <v>36</v>
      </c>
      <c r="D3" s="1"/>
      <c r="E3" s="8"/>
      <c r="F3" s="8"/>
      <c r="G3" s="7"/>
      <c r="H3" s="7"/>
      <c r="I3" s="7"/>
      <c r="J3" s="7"/>
    </row>
    <row r="4" spans="1:11" x14ac:dyDescent="0.2">
      <c r="A4" s="7"/>
      <c r="B4" s="7"/>
      <c r="C4" s="8"/>
      <c r="D4" s="3"/>
      <c r="E4" s="8"/>
      <c r="F4" s="8"/>
      <c r="G4" s="8"/>
      <c r="H4" s="7"/>
      <c r="I4" s="7"/>
      <c r="J4" s="7"/>
    </row>
    <row r="5" spans="1:11" ht="21" customHeight="1" x14ac:dyDescent="0.25">
      <c r="A5" s="9" t="s">
        <v>40</v>
      </c>
      <c r="B5" s="9"/>
      <c r="C5" s="9"/>
      <c r="D5" s="9"/>
      <c r="E5" s="9"/>
      <c r="F5" s="9"/>
      <c r="G5" s="9"/>
      <c r="H5" s="9"/>
      <c r="I5" s="10" t="s">
        <v>64</v>
      </c>
      <c r="J5" s="10"/>
    </row>
    <row r="6" spans="1:11" ht="12.95" customHeight="1" x14ac:dyDescent="0.25">
      <c r="A6" s="7"/>
      <c r="B6" s="7"/>
      <c r="C6" s="11"/>
      <c r="D6" s="7"/>
      <c r="E6" s="8"/>
      <c r="F6" s="8"/>
      <c r="G6" s="8"/>
      <c r="H6" s="7"/>
      <c r="I6" s="7"/>
      <c r="J6" s="7"/>
    </row>
    <row r="7" spans="1:11" s="17" customFormat="1" ht="28.5" customHeight="1" thickBot="1" x14ac:dyDescent="0.25">
      <c r="A7" s="12" t="s">
        <v>38</v>
      </c>
      <c r="B7" s="12"/>
      <c r="C7" s="13"/>
      <c r="D7" s="14"/>
      <c r="E7" s="15"/>
      <c r="F7" s="15"/>
      <c r="G7" s="16"/>
      <c r="H7" s="16"/>
      <c r="K7" s="41"/>
    </row>
    <row r="8" spans="1:11" s="17" customFormat="1" ht="20.25" customHeight="1" thickBot="1" x14ac:dyDescent="0.25">
      <c r="A8" s="18"/>
      <c r="B8" s="18"/>
      <c r="C8" s="19" t="s">
        <v>41</v>
      </c>
      <c r="D8" s="56" t="s">
        <v>42</v>
      </c>
      <c r="E8" s="56"/>
      <c r="F8" s="56"/>
      <c r="G8" s="56"/>
      <c r="H8" s="20"/>
      <c r="I8" s="21">
        <v>0</v>
      </c>
      <c r="J8" s="42"/>
      <c r="K8" s="41"/>
    </row>
    <row r="9" spans="1:11" ht="12.75" customHeight="1" x14ac:dyDescent="0.2">
      <c r="A9" s="48"/>
      <c r="B9" s="49"/>
      <c r="C9" s="57" t="s">
        <v>37</v>
      </c>
      <c r="D9" s="57" t="s">
        <v>37</v>
      </c>
      <c r="E9" s="57" t="s">
        <v>0</v>
      </c>
      <c r="F9" s="54"/>
      <c r="G9" s="22" t="s">
        <v>1</v>
      </c>
      <c r="H9" s="52"/>
      <c r="I9" s="23" t="s">
        <v>3</v>
      </c>
      <c r="J9" s="28"/>
    </row>
    <row r="10" spans="1:11" ht="12.75" customHeight="1" thickBot="1" x14ac:dyDescent="0.25">
      <c r="A10" s="50"/>
      <c r="B10" s="51"/>
      <c r="C10" s="58"/>
      <c r="D10" s="58"/>
      <c r="E10" s="58"/>
      <c r="F10" s="55"/>
      <c r="G10" s="24" t="s">
        <v>2</v>
      </c>
      <c r="H10" s="53"/>
      <c r="I10" s="25" t="s">
        <v>2</v>
      </c>
      <c r="J10" s="28"/>
    </row>
    <row r="11" spans="1:11" ht="12.75" customHeight="1" x14ac:dyDescent="0.2">
      <c r="A11" s="26"/>
      <c r="B11" s="26"/>
      <c r="C11" s="13"/>
      <c r="D11" s="13"/>
      <c r="E11" s="13"/>
      <c r="F11" s="27"/>
      <c r="G11" s="28"/>
      <c r="H11" s="28"/>
      <c r="I11" s="28"/>
      <c r="J11" s="28"/>
    </row>
    <row r="12" spans="1:11" ht="12.95" customHeight="1" x14ac:dyDescent="0.2">
      <c r="A12" s="26" t="s">
        <v>47</v>
      </c>
      <c r="F12" s="31"/>
      <c r="G12" s="31"/>
      <c r="H12" s="31"/>
      <c r="I12" s="32"/>
      <c r="J12" s="32"/>
    </row>
    <row r="13" spans="1:11" ht="12.95" customHeight="1" x14ac:dyDescent="0.2">
      <c r="D13" s="43" t="s">
        <v>61</v>
      </c>
      <c r="E13" s="29" t="s">
        <v>4</v>
      </c>
      <c r="F13" s="44"/>
      <c r="G13" s="33">
        <v>0.71</v>
      </c>
      <c r="H13" s="34">
        <v>13.03</v>
      </c>
      <c r="I13" s="35" t="str">
        <f>IF($I$8&gt;0,G13*(100%-$I$8),CLEAN("  "))</f>
        <v xml:space="preserve">  </v>
      </c>
      <c r="J13" s="35"/>
    </row>
    <row r="14" spans="1:11" ht="12.95" customHeight="1" x14ac:dyDescent="0.2">
      <c r="D14" s="30" t="s">
        <v>63</v>
      </c>
      <c r="E14" s="29" t="s">
        <v>5</v>
      </c>
      <c r="F14" s="44"/>
      <c r="G14" s="33">
        <v>2.12</v>
      </c>
      <c r="H14" s="34">
        <v>22.17</v>
      </c>
      <c r="I14" s="35" t="str">
        <f t="shared" ref="I14:I15" si="0">IF($I$8&gt;0,G14*(100%-$I$8),CLEAN("  "))</f>
        <v xml:space="preserve">  </v>
      </c>
      <c r="J14" s="35"/>
    </row>
    <row r="15" spans="1:11" ht="12.95" customHeight="1" x14ac:dyDescent="0.2">
      <c r="D15" s="30" t="s">
        <v>62</v>
      </c>
      <c r="E15" s="29" t="s">
        <v>6</v>
      </c>
      <c r="F15" s="44"/>
      <c r="G15" s="33">
        <v>3.91</v>
      </c>
      <c r="H15" s="34">
        <v>71.180000000000007</v>
      </c>
      <c r="I15" s="35" t="str">
        <f t="shared" si="0"/>
        <v xml:space="preserve">  </v>
      </c>
      <c r="J15" s="35"/>
    </row>
    <row r="16" spans="1:11" ht="12.95" customHeight="1" x14ac:dyDescent="0.2">
      <c r="F16" s="44"/>
      <c r="G16" s="33"/>
      <c r="H16" s="34">
        <v>71.180000000000007</v>
      </c>
      <c r="I16" s="35"/>
      <c r="J16" s="35"/>
    </row>
    <row r="17" spans="1:10" ht="12.95" customHeight="1" x14ac:dyDescent="0.2">
      <c r="F17" s="44"/>
      <c r="H17" s="34">
        <v>71.180000000000007</v>
      </c>
      <c r="I17" s="35"/>
      <c r="J17" s="35"/>
    </row>
    <row r="18" spans="1:10" ht="12.95" customHeight="1" x14ac:dyDescent="0.2">
      <c r="A18" s="26" t="s">
        <v>48</v>
      </c>
      <c r="E18" s="30"/>
      <c r="F18" s="44"/>
      <c r="G18" s="31"/>
      <c r="H18" s="31"/>
      <c r="I18" s="32"/>
      <c r="J18" s="32"/>
    </row>
    <row r="19" spans="1:10" ht="12.95" customHeight="1" x14ac:dyDescent="0.2">
      <c r="A19" s="26"/>
      <c r="E19" s="30"/>
      <c r="F19" s="44"/>
      <c r="G19" s="31"/>
      <c r="H19" s="31"/>
      <c r="I19" s="32"/>
      <c r="J19" s="32"/>
    </row>
    <row r="20" spans="1:10" ht="12.95" customHeight="1" x14ac:dyDescent="0.2">
      <c r="D20" s="30" t="s">
        <v>60</v>
      </c>
      <c r="E20" s="29" t="s">
        <v>5</v>
      </c>
      <c r="F20" s="44"/>
      <c r="G20" s="33">
        <v>2.14</v>
      </c>
      <c r="H20" s="46">
        <v>13.03</v>
      </c>
      <c r="I20" s="35" t="str">
        <f>IF($I$8&gt;0,G20*(100%-$I$8),CLEAN("  "))</f>
        <v xml:space="preserve">  </v>
      </c>
      <c r="J20" s="35"/>
    </row>
    <row r="21" spans="1:10" ht="12.95" customHeight="1" x14ac:dyDescent="0.2">
      <c r="D21" s="30" t="s">
        <v>59</v>
      </c>
      <c r="E21" s="29" t="s">
        <v>6</v>
      </c>
      <c r="F21" s="44"/>
      <c r="G21" s="33">
        <v>2.25</v>
      </c>
      <c r="H21" s="34">
        <v>22.17</v>
      </c>
      <c r="I21" s="35" t="str">
        <f>IF($I$8&gt;0,G21*(100%-$I$8),CLEAN("  "))</f>
        <v xml:space="preserve">  </v>
      </c>
      <c r="J21" s="35"/>
    </row>
    <row r="22" spans="1:10" ht="12.95" customHeight="1" x14ac:dyDescent="0.2">
      <c r="F22" s="44"/>
      <c r="G22" s="33"/>
      <c r="H22" s="34">
        <v>71.180000000000007</v>
      </c>
      <c r="I22" s="35"/>
      <c r="J22" s="35"/>
    </row>
    <row r="23" spans="1:10" ht="12.95" customHeight="1" x14ac:dyDescent="0.2">
      <c r="F23" s="44"/>
      <c r="G23" s="33"/>
      <c r="H23" s="34"/>
      <c r="I23" s="35"/>
      <c r="J23" s="35"/>
    </row>
    <row r="24" spans="1:10" ht="12.75" customHeight="1" x14ac:dyDescent="0.2">
      <c r="A24" s="26" t="s">
        <v>44</v>
      </c>
      <c r="F24" s="44"/>
      <c r="G24" s="33"/>
      <c r="H24" s="34"/>
      <c r="I24" s="35"/>
      <c r="J24" s="35"/>
    </row>
    <row r="25" spans="1:10" ht="12.75" customHeight="1" x14ac:dyDescent="0.2">
      <c r="A25" s="26"/>
      <c r="F25" s="44"/>
      <c r="G25" s="33"/>
      <c r="H25" s="34"/>
      <c r="I25" s="35"/>
      <c r="J25" s="35"/>
    </row>
    <row r="26" spans="1:10" ht="12.75" customHeight="1" x14ac:dyDescent="0.2">
      <c r="A26" s="30"/>
      <c r="D26" s="30">
        <v>1504018</v>
      </c>
      <c r="E26" s="29" t="s">
        <v>31</v>
      </c>
      <c r="F26" s="44"/>
      <c r="G26" s="33">
        <v>1.18</v>
      </c>
      <c r="H26" s="34">
        <v>6.13</v>
      </c>
      <c r="I26" s="35" t="str">
        <f t="shared" ref="I26:I37" si="1">IF($I$8&gt;0,G26*(100%-$I$8),CLEAN("  "))</f>
        <v xml:space="preserve">  </v>
      </c>
      <c r="J26" s="35"/>
    </row>
    <row r="27" spans="1:10" ht="12.75" customHeight="1" x14ac:dyDescent="0.2">
      <c r="A27" s="30"/>
      <c r="D27" s="30">
        <v>1504022</v>
      </c>
      <c r="E27" s="29" t="s">
        <v>5</v>
      </c>
      <c r="F27" s="44"/>
      <c r="G27" s="33">
        <v>1.81</v>
      </c>
      <c r="H27" s="34">
        <v>14.7</v>
      </c>
      <c r="I27" s="35" t="str">
        <f t="shared" si="1"/>
        <v xml:space="preserve">  </v>
      </c>
      <c r="J27" s="35"/>
    </row>
    <row r="28" spans="1:10" ht="12.75" customHeight="1" x14ac:dyDescent="0.2">
      <c r="A28" s="30"/>
      <c r="D28" s="30">
        <v>1504028</v>
      </c>
      <c r="E28" s="29" t="s">
        <v>6</v>
      </c>
      <c r="F28" s="44"/>
      <c r="G28" s="33">
        <v>2.61</v>
      </c>
      <c r="H28" s="34">
        <v>14.37</v>
      </c>
      <c r="I28" s="35" t="str">
        <f t="shared" si="1"/>
        <v xml:space="preserve">  </v>
      </c>
      <c r="J28" s="35"/>
    </row>
    <row r="29" spans="1:10" ht="12.75" customHeight="1" x14ac:dyDescent="0.2">
      <c r="A29" s="30"/>
      <c r="D29" s="30">
        <v>1504035</v>
      </c>
      <c r="E29" s="29" t="s">
        <v>7</v>
      </c>
      <c r="F29" s="44"/>
      <c r="G29" s="33">
        <v>7.81</v>
      </c>
      <c r="H29" s="34">
        <v>30.63</v>
      </c>
      <c r="I29" s="35" t="str">
        <f t="shared" si="1"/>
        <v xml:space="preserve">  </v>
      </c>
      <c r="J29" s="35"/>
    </row>
    <row r="30" spans="1:10" ht="12.75" customHeight="1" x14ac:dyDescent="0.2">
      <c r="A30" s="30"/>
      <c r="H30" s="36">
        <v>115.4</v>
      </c>
      <c r="I30" s="35"/>
      <c r="J30" s="35"/>
    </row>
    <row r="31" spans="1:10" ht="12.75" customHeight="1" x14ac:dyDescent="0.2">
      <c r="A31" s="30"/>
      <c r="F31" s="44"/>
      <c r="G31" s="33"/>
      <c r="H31" s="36"/>
      <c r="I31" s="35"/>
      <c r="J31" s="35"/>
    </row>
    <row r="32" spans="1:10" ht="12.75" customHeight="1" x14ac:dyDescent="0.2">
      <c r="A32" s="26" t="s">
        <v>45</v>
      </c>
      <c r="B32" s="17"/>
      <c r="C32" s="15"/>
      <c r="F32" s="44"/>
      <c r="G32" s="33"/>
      <c r="H32" s="37"/>
      <c r="I32" s="35"/>
      <c r="J32" s="35"/>
    </row>
    <row r="33" spans="1:10" ht="12.75" customHeight="1" x14ac:dyDescent="0.2">
      <c r="A33" s="26"/>
      <c r="B33" s="17"/>
      <c r="C33" s="15"/>
      <c r="F33" s="44"/>
      <c r="G33" s="33"/>
      <c r="H33" s="37"/>
      <c r="I33" s="35"/>
      <c r="J33" s="35"/>
    </row>
    <row r="34" spans="1:10" ht="12.75" customHeight="1" x14ac:dyDescent="0.2">
      <c r="D34" s="5">
        <v>1504115</v>
      </c>
      <c r="E34" s="29" t="s">
        <v>4</v>
      </c>
      <c r="F34" s="44"/>
      <c r="G34" s="33">
        <v>0.41</v>
      </c>
      <c r="H34" s="34">
        <v>6.68</v>
      </c>
      <c r="I34" s="35" t="str">
        <f t="shared" si="1"/>
        <v xml:space="preserve">  </v>
      </c>
      <c r="J34" s="35"/>
    </row>
    <row r="35" spans="1:10" ht="12.75" customHeight="1" x14ac:dyDescent="0.2">
      <c r="D35" s="5">
        <v>1504122</v>
      </c>
      <c r="E35" s="29" t="s">
        <v>5</v>
      </c>
      <c r="F35" s="44"/>
      <c r="G35" s="33">
        <v>1.84</v>
      </c>
      <c r="H35" s="34">
        <v>16.04</v>
      </c>
      <c r="I35" s="35" t="str">
        <f t="shared" si="1"/>
        <v xml:space="preserve">  </v>
      </c>
      <c r="J35" s="35"/>
    </row>
    <row r="36" spans="1:10" ht="12.75" customHeight="1" x14ac:dyDescent="0.2">
      <c r="D36" s="5">
        <v>1504128</v>
      </c>
      <c r="E36" s="29" t="s">
        <v>6</v>
      </c>
      <c r="F36" s="44"/>
      <c r="G36" s="33">
        <v>2.5299999999999998</v>
      </c>
      <c r="H36" s="36">
        <v>29.52</v>
      </c>
      <c r="I36" s="35" t="str">
        <f t="shared" si="1"/>
        <v xml:space="preserve">  </v>
      </c>
      <c r="J36" s="35"/>
    </row>
    <row r="37" spans="1:10" ht="12.75" customHeight="1" x14ac:dyDescent="0.2">
      <c r="D37" s="5">
        <v>1504135</v>
      </c>
      <c r="E37" s="29" t="s">
        <v>7</v>
      </c>
      <c r="F37" s="44"/>
      <c r="G37" s="33">
        <v>7.11</v>
      </c>
      <c r="H37" s="36">
        <v>103.37</v>
      </c>
      <c r="I37" s="35" t="str">
        <f t="shared" si="1"/>
        <v xml:space="preserve">  </v>
      </c>
      <c r="J37" s="35"/>
    </row>
    <row r="38" spans="1:10" ht="12.75" customHeight="1" x14ac:dyDescent="0.2">
      <c r="F38" s="44"/>
      <c r="G38" s="33"/>
      <c r="H38" s="36"/>
      <c r="I38" s="35"/>
      <c r="J38" s="35"/>
    </row>
    <row r="39" spans="1:10" ht="12.75" customHeight="1" x14ac:dyDescent="0.2">
      <c r="A39" s="26" t="s">
        <v>46</v>
      </c>
      <c r="F39" s="44"/>
      <c r="G39" s="33"/>
      <c r="H39" s="34"/>
      <c r="I39" s="35"/>
      <c r="J39" s="35"/>
    </row>
    <row r="40" spans="1:10" ht="12.75" customHeight="1" x14ac:dyDescent="0.2">
      <c r="A40" s="26"/>
      <c r="F40" s="44"/>
      <c r="G40" s="33"/>
      <c r="H40" s="34"/>
      <c r="I40" s="35"/>
      <c r="J40" s="35"/>
    </row>
    <row r="41" spans="1:10" ht="12.75" customHeight="1" x14ac:dyDescent="0.2">
      <c r="A41" s="30"/>
      <c r="D41" s="45"/>
      <c r="E41" s="27"/>
      <c r="F41" s="44"/>
      <c r="G41" s="28"/>
      <c r="H41" s="34">
        <v>5.12</v>
      </c>
      <c r="I41" s="35"/>
      <c r="J41" s="35"/>
    </row>
    <row r="42" spans="1:10" ht="12.75" customHeight="1" x14ac:dyDescent="0.2">
      <c r="A42" s="30"/>
      <c r="D42" s="30">
        <v>1509015</v>
      </c>
      <c r="E42" s="29" t="s">
        <v>4</v>
      </c>
      <c r="F42" s="44"/>
      <c r="G42" s="33">
        <v>0.45</v>
      </c>
      <c r="H42" s="34">
        <v>4.79</v>
      </c>
      <c r="I42" s="35" t="str">
        <f t="shared" ref="I42:I46" si="2">IF($I$8&gt;0,G42*(100%-$I$8),CLEAN("  "))</f>
        <v xml:space="preserve">  </v>
      </c>
      <c r="J42" s="35"/>
    </row>
    <row r="43" spans="1:10" ht="12.75" customHeight="1" x14ac:dyDescent="0.2">
      <c r="A43" s="30"/>
      <c r="D43" s="30">
        <v>1509018</v>
      </c>
      <c r="E43" s="29" t="s">
        <v>31</v>
      </c>
      <c r="F43" s="44"/>
      <c r="G43" s="33">
        <v>0.72</v>
      </c>
      <c r="H43" s="34">
        <v>7.24</v>
      </c>
      <c r="I43" s="35" t="str">
        <f t="shared" si="2"/>
        <v xml:space="preserve">  </v>
      </c>
      <c r="J43" s="35"/>
    </row>
    <row r="44" spans="1:10" ht="12.75" customHeight="1" x14ac:dyDescent="0.2">
      <c r="A44" s="30"/>
      <c r="D44" s="30">
        <v>1509022</v>
      </c>
      <c r="E44" s="29" t="s">
        <v>5</v>
      </c>
      <c r="F44" s="44"/>
      <c r="G44" s="33">
        <v>1.18</v>
      </c>
      <c r="H44" s="34">
        <v>10.92</v>
      </c>
      <c r="I44" s="35" t="str">
        <f t="shared" si="2"/>
        <v xml:space="preserve">  </v>
      </c>
      <c r="J44" s="35"/>
    </row>
    <row r="45" spans="1:10" ht="12.75" customHeight="1" x14ac:dyDescent="0.2">
      <c r="A45" s="30"/>
      <c r="D45" s="30">
        <v>1509028</v>
      </c>
      <c r="E45" s="29" t="s">
        <v>6</v>
      </c>
      <c r="F45" s="44"/>
      <c r="G45" s="33">
        <v>2.2200000000000002</v>
      </c>
      <c r="H45" s="36">
        <v>20.38</v>
      </c>
      <c r="I45" s="35" t="str">
        <f t="shared" si="2"/>
        <v xml:space="preserve">  </v>
      </c>
      <c r="J45" s="35"/>
    </row>
    <row r="46" spans="1:10" x14ac:dyDescent="0.2">
      <c r="A46" s="26"/>
      <c r="D46" s="30">
        <v>1509035</v>
      </c>
      <c r="E46" s="29" t="s">
        <v>7</v>
      </c>
      <c r="F46" s="44"/>
      <c r="G46" s="33">
        <v>7.12</v>
      </c>
      <c r="H46" s="36">
        <v>90.67</v>
      </c>
      <c r="I46" s="35" t="str">
        <f t="shared" si="2"/>
        <v xml:space="preserve">  </v>
      </c>
      <c r="J46" s="35"/>
    </row>
    <row r="47" spans="1:10" x14ac:dyDescent="0.2">
      <c r="A47" s="26"/>
      <c r="F47" s="44"/>
      <c r="G47" s="33"/>
      <c r="H47" s="36">
        <v>90.67</v>
      </c>
      <c r="I47" s="35"/>
      <c r="J47" s="35"/>
    </row>
    <row r="48" spans="1:10" x14ac:dyDescent="0.2">
      <c r="A48" s="26"/>
      <c r="F48" s="44"/>
      <c r="G48" s="33"/>
      <c r="H48" s="36"/>
      <c r="I48" s="35"/>
      <c r="J48" s="35"/>
    </row>
    <row r="49" spans="1:10" ht="12.75" customHeight="1" x14ac:dyDescent="0.2">
      <c r="A49" s="26" t="s">
        <v>30</v>
      </c>
      <c r="F49" s="44"/>
      <c r="G49" s="33"/>
      <c r="H49" s="34"/>
      <c r="I49" s="35"/>
      <c r="J49" s="35"/>
    </row>
    <row r="50" spans="1:10" ht="12.75" customHeight="1" x14ac:dyDescent="0.2">
      <c r="A50" s="26"/>
      <c r="F50" s="44"/>
      <c r="G50" s="33"/>
      <c r="H50" s="34"/>
      <c r="I50" s="35"/>
      <c r="J50" s="35"/>
    </row>
    <row r="51" spans="1:10" ht="12.75" customHeight="1" x14ac:dyDescent="0.2">
      <c r="A51" s="30"/>
      <c r="F51" s="44"/>
      <c r="G51" s="33"/>
      <c r="H51" s="34">
        <v>11.92</v>
      </c>
      <c r="I51" s="35"/>
      <c r="J51" s="35"/>
    </row>
    <row r="52" spans="1:10" ht="12.75" customHeight="1" x14ac:dyDescent="0.2">
      <c r="A52" s="30"/>
      <c r="D52" s="30">
        <v>1509215</v>
      </c>
      <c r="E52" s="29" t="s">
        <v>4</v>
      </c>
      <c r="F52" s="44"/>
      <c r="G52" s="33">
        <v>0.52</v>
      </c>
      <c r="H52" s="34">
        <v>6.13</v>
      </c>
      <c r="I52" s="35" t="str">
        <f t="shared" ref="I52:I56" si="3">IF($I$8&gt;0,G52*(100%-$I$8),CLEAN("  "))</f>
        <v xml:space="preserve">  </v>
      </c>
      <c r="J52" s="35"/>
    </row>
    <row r="53" spans="1:10" ht="12.75" customHeight="1" x14ac:dyDescent="0.2">
      <c r="A53" s="30"/>
      <c r="D53" s="30">
        <v>1509218</v>
      </c>
      <c r="E53" s="29" t="s">
        <v>31</v>
      </c>
      <c r="F53" s="44"/>
      <c r="G53" s="33">
        <v>1.32</v>
      </c>
      <c r="H53" s="34">
        <v>12.59</v>
      </c>
      <c r="I53" s="35" t="str">
        <f t="shared" si="3"/>
        <v xml:space="preserve">  </v>
      </c>
      <c r="J53" s="35"/>
    </row>
    <row r="54" spans="1:10" ht="12.75" customHeight="1" x14ac:dyDescent="0.2">
      <c r="A54" s="30"/>
      <c r="D54" s="30">
        <v>1509222</v>
      </c>
      <c r="E54" s="29" t="s">
        <v>5</v>
      </c>
      <c r="F54" s="44"/>
      <c r="G54" s="33">
        <v>2.2000000000000002</v>
      </c>
      <c r="H54" s="34">
        <v>18.600000000000001</v>
      </c>
      <c r="I54" s="35" t="str">
        <f t="shared" si="3"/>
        <v xml:space="preserve">  </v>
      </c>
      <c r="J54" s="35"/>
    </row>
    <row r="55" spans="1:10" ht="12.75" customHeight="1" x14ac:dyDescent="0.2">
      <c r="A55" s="30"/>
      <c r="D55" s="30">
        <v>1509228</v>
      </c>
      <c r="E55" s="29" t="s">
        <v>6</v>
      </c>
      <c r="F55" s="44"/>
      <c r="G55" s="33">
        <v>3.44</v>
      </c>
      <c r="H55" s="36">
        <v>48.79</v>
      </c>
      <c r="I55" s="35" t="str">
        <f t="shared" si="3"/>
        <v xml:space="preserve">  </v>
      </c>
      <c r="J55" s="35"/>
    </row>
    <row r="56" spans="1:10" x14ac:dyDescent="0.2">
      <c r="A56" s="26"/>
      <c r="D56" s="30">
        <v>1509235</v>
      </c>
      <c r="E56" s="29" t="s">
        <v>7</v>
      </c>
      <c r="F56" s="44"/>
      <c r="G56" s="33">
        <v>14.37</v>
      </c>
      <c r="H56" s="36">
        <v>140.68</v>
      </c>
      <c r="I56" s="35" t="str">
        <f t="shared" si="3"/>
        <v xml:space="preserve">  </v>
      </c>
      <c r="J56" s="35"/>
    </row>
    <row r="57" spans="1:10" x14ac:dyDescent="0.2">
      <c r="A57" s="26"/>
      <c r="F57" s="44"/>
      <c r="G57" s="33"/>
      <c r="H57" s="36"/>
      <c r="I57" s="35"/>
      <c r="J57" s="35"/>
    </row>
    <row r="58" spans="1:10" x14ac:dyDescent="0.2">
      <c r="A58" s="26" t="s">
        <v>9</v>
      </c>
      <c r="F58" s="44"/>
      <c r="G58" s="33"/>
      <c r="H58" s="34"/>
      <c r="I58" s="35"/>
      <c r="J58" s="35"/>
    </row>
    <row r="59" spans="1:10" x14ac:dyDescent="0.2">
      <c r="A59" s="26"/>
      <c r="F59" s="44"/>
      <c r="G59" s="33"/>
      <c r="H59" s="34"/>
      <c r="I59" s="35"/>
      <c r="J59" s="35"/>
    </row>
    <row r="60" spans="1:10" x14ac:dyDescent="0.2">
      <c r="D60" s="30">
        <v>1513012</v>
      </c>
      <c r="E60" s="1" t="s">
        <v>54</v>
      </c>
      <c r="F60" s="44"/>
      <c r="G60" s="33">
        <v>1.54</v>
      </c>
      <c r="H60" s="34">
        <v>8.91</v>
      </c>
      <c r="I60" s="35" t="str">
        <f t="shared" ref="I60:I64" si="4">IF($I$8&gt;0,G60*(100%-$I$8),CLEAN("  "))</f>
        <v xml:space="preserve">  </v>
      </c>
      <c r="J60" s="35"/>
    </row>
    <row r="61" spans="1:10" x14ac:dyDescent="0.2">
      <c r="D61" s="30">
        <v>1513015</v>
      </c>
      <c r="E61" s="1" t="s">
        <v>55</v>
      </c>
      <c r="F61" s="44"/>
      <c r="G61" s="33">
        <v>1.78</v>
      </c>
      <c r="H61" s="36">
        <v>6.68</v>
      </c>
      <c r="I61" s="35" t="str">
        <f t="shared" si="4"/>
        <v xml:space="preserve">  </v>
      </c>
      <c r="J61" s="35"/>
    </row>
    <row r="62" spans="1:10" x14ac:dyDescent="0.2">
      <c r="D62" s="30">
        <v>1513022</v>
      </c>
      <c r="E62" s="1" t="s">
        <v>56</v>
      </c>
      <c r="F62" s="44"/>
      <c r="G62" s="33">
        <v>3.55</v>
      </c>
      <c r="H62" s="36">
        <v>13.48</v>
      </c>
      <c r="I62" s="35" t="str">
        <f t="shared" si="4"/>
        <v xml:space="preserve">  </v>
      </c>
      <c r="J62" s="35"/>
    </row>
    <row r="63" spans="1:10" x14ac:dyDescent="0.2">
      <c r="D63" s="30">
        <v>1513028</v>
      </c>
      <c r="E63" s="1" t="s">
        <v>57</v>
      </c>
      <c r="F63" s="44"/>
      <c r="G63" s="33">
        <v>7.08</v>
      </c>
      <c r="H63" s="36">
        <v>21.83</v>
      </c>
      <c r="I63" s="35" t="str">
        <f t="shared" si="4"/>
        <v xml:space="preserve">  </v>
      </c>
      <c r="J63" s="35"/>
    </row>
    <row r="64" spans="1:10" x14ac:dyDescent="0.2">
      <c r="A64" s="26"/>
      <c r="D64" s="30">
        <v>1513035</v>
      </c>
      <c r="E64" s="1" t="s">
        <v>58</v>
      </c>
      <c r="F64" s="44"/>
      <c r="G64" s="33">
        <v>14.15</v>
      </c>
      <c r="H64" s="36">
        <v>45.56</v>
      </c>
      <c r="I64" s="35" t="str">
        <f t="shared" si="4"/>
        <v xml:space="preserve">  </v>
      </c>
      <c r="J64" s="35"/>
    </row>
    <row r="65" spans="1:10" x14ac:dyDescent="0.2">
      <c r="H65" s="36">
        <v>134.15</v>
      </c>
      <c r="I65" s="35"/>
      <c r="J65" s="35"/>
    </row>
    <row r="66" spans="1:10" x14ac:dyDescent="0.2">
      <c r="F66" s="44"/>
      <c r="G66" s="33"/>
      <c r="H66" s="36">
        <v>134.15</v>
      </c>
      <c r="I66" s="35"/>
      <c r="J66" s="35"/>
    </row>
    <row r="67" spans="1:10" x14ac:dyDescent="0.2">
      <c r="F67" s="44"/>
      <c r="G67" s="33"/>
      <c r="H67" s="36"/>
      <c r="I67" s="35"/>
      <c r="J67" s="35"/>
    </row>
    <row r="68" spans="1:10" x14ac:dyDescent="0.2">
      <c r="A68" s="26" t="s">
        <v>10</v>
      </c>
      <c r="F68" s="44"/>
      <c r="G68" s="33"/>
      <c r="H68" s="36"/>
      <c r="I68" s="35"/>
      <c r="J68" s="35"/>
    </row>
    <row r="69" spans="1:10" x14ac:dyDescent="0.2">
      <c r="A69" s="26"/>
      <c r="F69" s="44"/>
      <c r="G69" s="33"/>
      <c r="H69" s="36"/>
      <c r="I69" s="35"/>
      <c r="J69" s="35"/>
    </row>
    <row r="70" spans="1:10" x14ac:dyDescent="0.2">
      <c r="A70" s="26"/>
      <c r="D70" s="5">
        <v>15130221522</v>
      </c>
      <c r="E70" s="29" t="s">
        <v>50</v>
      </c>
      <c r="F70" s="44"/>
      <c r="G70" s="33">
        <v>3.45</v>
      </c>
      <c r="H70" s="36">
        <v>18.04</v>
      </c>
      <c r="I70" s="35" t="str">
        <f>IF($I$8&gt;0,G70*(100%-$I$8),CLEAN("  "))</f>
        <v xml:space="preserve">  </v>
      </c>
      <c r="J70" s="35"/>
    </row>
    <row r="71" spans="1:10" x14ac:dyDescent="0.2">
      <c r="D71" s="30">
        <v>15130221822</v>
      </c>
      <c r="E71" s="29" t="s">
        <v>51</v>
      </c>
      <c r="F71" s="44"/>
      <c r="G71" s="33">
        <v>3.01</v>
      </c>
      <c r="H71" s="36">
        <v>31.08</v>
      </c>
      <c r="I71" s="35" t="str">
        <f>IF($I$8&gt;0,G71*(100%-$I$8),CLEAN("  "))</f>
        <v xml:space="preserve">  </v>
      </c>
      <c r="J71" s="35"/>
    </row>
    <row r="72" spans="1:10" x14ac:dyDescent="0.2">
      <c r="D72" s="30">
        <v>15130281528</v>
      </c>
      <c r="E72" s="29" t="s">
        <v>52</v>
      </c>
      <c r="F72" s="44"/>
      <c r="G72" s="33">
        <v>3.23</v>
      </c>
      <c r="H72" s="36">
        <v>81.87</v>
      </c>
      <c r="I72" s="35" t="str">
        <f>IF($I$8&gt;0,G72*(100%-$I$8),CLEAN("  "))</f>
        <v xml:space="preserve">  </v>
      </c>
      <c r="J72" s="35"/>
    </row>
    <row r="73" spans="1:10" x14ac:dyDescent="0.2">
      <c r="D73" s="30">
        <v>15130282228</v>
      </c>
      <c r="E73" s="29" t="s">
        <v>53</v>
      </c>
      <c r="F73" s="44"/>
      <c r="G73" s="33">
        <v>3.72</v>
      </c>
      <c r="H73" s="36">
        <v>52.13</v>
      </c>
      <c r="I73" s="35" t="str">
        <f>IF($I$8&gt;0,G73*(100%-$I$8),CLEAN("  "))</f>
        <v xml:space="preserve">  </v>
      </c>
      <c r="J73" s="35"/>
    </row>
    <row r="74" spans="1:10" x14ac:dyDescent="0.2">
      <c r="F74" s="44"/>
      <c r="G74" s="33"/>
      <c r="H74" s="36"/>
      <c r="I74" s="35"/>
      <c r="J74" s="35"/>
    </row>
    <row r="75" spans="1:10" x14ac:dyDescent="0.2">
      <c r="A75" s="26" t="s">
        <v>18</v>
      </c>
      <c r="F75" s="44"/>
      <c r="G75" s="29"/>
      <c r="H75" s="36"/>
      <c r="I75" s="35"/>
      <c r="J75" s="35"/>
    </row>
    <row r="76" spans="1:10" x14ac:dyDescent="0.2">
      <c r="A76" s="26"/>
      <c r="F76" s="44"/>
      <c r="G76" s="29"/>
      <c r="H76" s="36"/>
      <c r="I76" s="35"/>
      <c r="J76" s="35"/>
    </row>
    <row r="77" spans="1:10" x14ac:dyDescent="0.2">
      <c r="D77" s="30">
        <v>152431512</v>
      </c>
      <c r="E77" s="29" t="s">
        <v>32</v>
      </c>
      <c r="F77" s="44"/>
      <c r="G77" s="33">
        <v>0.94</v>
      </c>
      <c r="H77" s="36">
        <v>6.46</v>
      </c>
      <c r="I77" s="35" t="str">
        <f t="shared" ref="I77:I85" si="5">IF($I$8&gt;0,G77*(100%-$I$8),CLEAN("  "))</f>
        <v xml:space="preserve">  </v>
      </c>
      <c r="J77" s="35"/>
    </row>
    <row r="78" spans="1:10" x14ac:dyDescent="0.2">
      <c r="D78" s="30">
        <v>152431815</v>
      </c>
      <c r="E78" s="29" t="s">
        <v>11</v>
      </c>
      <c r="F78" s="44"/>
      <c r="G78" s="33">
        <v>0.44</v>
      </c>
      <c r="H78" s="36">
        <v>6.46</v>
      </c>
      <c r="I78" s="35" t="str">
        <f t="shared" si="5"/>
        <v xml:space="preserve">  </v>
      </c>
      <c r="J78" s="35"/>
    </row>
    <row r="79" spans="1:10" x14ac:dyDescent="0.2">
      <c r="D79" s="30">
        <v>152432215</v>
      </c>
      <c r="E79" s="29" t="s">
        <v>12</v>
      </c>
      <c r="F79" s="44"/>
      <c r="G79" s="33">
        <v>1.52</v>
      </c>
      <c r="H79" s="34">
        <v>11.25</v>
      </c>
      <c r="I79" s="35" t="str">
        <f t="shared" si="5"/>
        <v xml:space="preserve">  </v>
      </c>
      <c r="J79" s="35"/>
    </row>
    <row r="80" spans="1:10" ht="15" x14ac:dyDescent="0.2">
      <c r="A80" s="38"/>
      <c r="B80" s="38"/>
      <c r="D80" s="30">
        <v>152432218</v>
      </c>
      <c r="E80" s="29" t="s">
        <v>13</v>
      </c>
      <c r="F80" s="44"/>
      <c r="G80" s="33">
        <v>1.73</v>
      </c>
      <c r="H80" s="36">
        <v>11.81</v>
      </c>
      <c r="I80" s="35" t="str">
        <f t="shared" si="5"/>
        <v xml:space="preserve">  </v>
      </c>
      <c r="J80" s="35"/>
    </row>
    <row r="81" spans="1:10" x14ac:dyDescent="0.2">
      <c r="D81" s="30">
        <v>152432815</v>
      </c>
      <c r="E81" s="29" t="s">
        <v>33</v>
      </c>
      <c r="F81" s="44"/>
      <c r="G81" s="33">
        <v>3.16</v>
      </c>
      <c r="H81" s="36">
        <v>47.56</v>
      </c>
      <c r="I81" s="35" t="str">
        <f t="shared" si="5"/>
        <v xml:space="preserve">  </v>
      </c>
      <c r="J81" s="35"/>
    </row>
    <row r="82" spans="1:10" x14ac:dyDescent="0.2">
      <c r="D82" s="30">
        <v>152432818</v>
      </c>
      <c r="E82" s="29" t="s">
        <v>14</v>
      </c>
      <c r="F82" s="44"/>
      <c r="G82" s="33">
        <v>6.19</v>
      </c>
      <c r="H82" s="36">
        <v>47.56</v>
      </c>
      <c r="I82" s="35" t="str">
        <f t="shared" si="5"/>
        <v xml:space="preserve">  </v>
      </c>
      <c r="J82" s="35"/>
    </row>
    <row r="83" spans="1:10" x14ac:dyDescent="0.2">
      <c r="D83" s="30">
        <v>152432822</v>
      </c>
      <c r="E83" s="29" t="s">
        <v>15</v>
      </c>
      <c r="F83" s="44"/>
      <c r="G83" s="33">
        <v>4.18</v>
      </c>
      <c r="H83" s="36">
        <v>18.82</v>
      </c>
      <c r="I83" s="35" t="str">
        <f t="shared" si="5"/>
        <v xml:space="preserve">  </v>
      </c>
      <c r="J83" s="35"/>
    </row>
    <row r="84" spans="1:10" x14ac:dyDescent="0.2">
      <c r="D84" s="30">
        <v>152433522</v>
      </c>
      <c r="E84" s="29" t="s">
        <v>16</v>
      </c>
      <c r="F84" s="44"/>
      <c r="G84" s="33">
        <v>9.6999999999999993</v>
      </c>
      <c r="H84" s="36">
        <v>98.24</v>
      </c>
      <c r="I84" s="35" t="str">
        <f t="shared" si="5"/>
        <v xml:space="preserve">  </v>
      </c>
      <c r="J84" s="35"/>
    </row>
    <row r="85" spans="1:10" x14ac:dyDescent="0.2">
      <c r="D85" s="30">
        <v>152433528</v>
      </c>
      <c r="E85" s="29" t="s">
        <v>17</v>
      </c>
      <c r="F85" s="44"/>
      <c r="G85" s="33">
        <v>7.5</v>
      </c>
      <c r="H85" s="36">
        <v>65.05</v>
      </c>
      <c r="I85" s="35" t="str">
        <f t="shared" si="5"/>
        <v xml:space="preserve">  </v>
      </c>
      <c r="J85" s="35"/>
    </row>
    <row r="86" spans="1:10" x14ac:dyDescent="0.2">
      <c r="F86" s="44"/>
      <c r="G86" s="33"/>
      <c r="H86" s="36">
        <v>65.05</v>
      </c>
      <c r="I86" s="35"/>
      <c r="J86" s="35"/>
    </row>
    <row r="87" spans="1:10" x14ac:dyDescent="0.2">
      <c r="A87" s="26" t="s">
        <v>8</v>
      </c>
      <c r="F87" s="44"/>
      <c r="G87" s="33"/>
      <c r="H87" s="39"/>
      <c r="I87" s="35"/>
      <c r="J87" s="35"/>
    </row>
    <row r="88" spans="1:10" x14ac:dyDescent="0.2">
      <c r="A88" s="26"/>
      <c r="F88" s="44"/>
      <c r="G88" s="33"/>
      <c r="H88" s="39"/>
      <c r="I88" s="35"/>
      <c r="J88" s="35"/>
    </row>
    <row r="89" spans="1:10" x14ac:dyDescent="0.2">
      <c r="F89" s="44"/>
      <c r="G89" s="33"/>
      <c r="H89" s="34">
        <v>2.56</v>
      </c>
      <c r="I89" s="35"/>
      <c r="J89" s="35"/>
    </row>
    <row r="90" spans="1:10" x14ac:dyDescent="0.2">
      <c r="D90" s="30">
        <v>1527015</v>
      </c>
      <c r="E90" s="29" t="s">
        <v>4</v>
      </c>
      <c r="F90" s="44"/>
      <c r="G90" s="33">
        <v>0.4</v>
      </c>
      <c r="H90" s="36">
        <v>2.4500000000000002</v>
      </c>
      <c r="I90" s="35" t="str">
        <f>IF($I$8&gt;0,G90*(100%-$I$8),CLEAN("  "))</f>
        <v xml:space="preserve">  </v>
      </c>
      <c r="J90" s="35"/>
    </row>
    <row r="91" spans="1:10" x14ac:dyDescent="0.2">
      <c r="D91" s="30">
        <v>1527018</v>
      </c>
      <c r="E91" s="29" t="s">
        <v>31</v>
      </c>
      <c r="F91" s="44"/>
      <c r="G91" s="33">
        <v>0.56000000000000005</v>
      </c>
      <c r="H91" s="36">
        <v>4.12</v>
      </c>
      <c r="I91" s="35" t="str">
        <f>IF($I$8&gt;0,G91*(100%-$I$8),CLEAN("  "))</f>
        <v xml:space="preserve">  </v>
      </c>
      <c r="J91" s="35"/>
    </row>
    <row r="92" spans="1:10" x14ac:dyDescent="0.2">
      <c r="D92" s="30">
        <v>1527022</v>
      </c>
      <c r="E92" s="29" t="s">
        <v>5</v>
      </c>
      <c r="F92" s="44"/>
      <c r="G92" s="33">
        <v>0.85</v>
      </c>
      <c r="H92" s="36">
        <v>5.68</v>
      </c>
      <c r="I92" s="35" t="str">
        <f>IF($I$8&gt;0,G92*(100%-$I$8),CLEAN("  "))</f>
        <v xml:space="preserve">  </v>
      </c>
      <c r="J92" s="35"/>
    </row>
    <row r="93" spans="1:10" x14ac:dyDescent="0.2">
      <c r="D93" s="30">
        <v>1527028</v>
      </c>
      <c r="E93" s="29" t="s">
        <v>6</v>
      </c>
      <c r="F93" s="44"/>
      <c r="G93" s="33">
        <v>2.19</v>
      </c>
      <c r="H93" s="36">
        <v>13.81</v>
      </c>
      <c r="I93" s="35" t="str">
        <f t="shared" ref="I93:I121" si="6">IF($I$8&gt;0,G93*(100%-$I$8),CLEAN("  "))</f>
        <v xml:space="preserve">  </v>
      </c>
      <c r="J93" s="35"/>
    </row>
    <row r="94" spans="1:10" x14ac:dyDescent="0.2">
      <c r="D94" s="30">
        <v>1527035</v>
      </c>
      <c r="E94" s="29" t="s">
        <v>7</v>
      </c>
      <c r="F94" s="44"/>
      <c r="G94" s="33">
        <v>4.37</v>
      </c>
      <c r="H94" s="36">
        <v>34.200000000000003</v>
      </c>
      <c r="I94" s="35" t="str">
        <f>IF($I$8&gt;0,G94*(100%-$I$8),CLEAN("  "))</f>
        <v xml:space="preserve">  </v>
      </c>
      <c r="J94" s="35"/>
    </row>
    <row r="95" spans="1:10" x14ac:dyDescent="0.2">
      <c r="F95" s="44"/>
      <c r="G95" s="33"/>
      <c r="H95" s="36">
        <v>34.200000000000003</v>
      </c>
      <c r="I95" s="35"/>
      <c r="J95" s="35"/>
    </row>
    <row r="96" spans="1:10" x14ac:dyDescent="0.2">
      <c r="A96" s="26" t="s">
        <v>19</v>
      </c>
      <c r="F96" s="44"/>
      <c r="G96" s="33"/>
      <c r="H96" s="36"/>
      <c r="I96" s="35"/>
      <c r="J96" s="35"/>
    </row>
    <row r="97" spans="1:10" x14ac:dyDescent="0.2">
      <c r="A97" s="26"/>
      <c r="F97" s="44"/>
      <c r="G97" s="33"/>
      <c r="H97" s="36"/>
      <c r="I97" s="35"/>
      <c r="J97" s="35"/>
    </row>
    <row r="98" spans="1:10" x14ac:dyDescent="0.2">
      <c r="F98" s="44"/>
      <c r="G98" s="33"/>
      <c r="H98" s="36">
        <v>13.14</v>
      </c>
      <c r="I98" s="35"/>
      <c r="J98" s="35"/>
    </row>
    <row r="99" spans="1:10" x14ac:dyDescent="0.2">
      <c r="D99" s="30">
        <v>142431512</v>
      </c>
      <c r="E99" s="29" t="s">
        <v>21</v>
      </c>
      <c r="F99" s="44"/>
      <c r="G99" s="33">
        <v>1.89</v>
      </c>
      <c r="H99" s="36">
        <v>10.36</v>
      </c>
      <c r="I99" s="35" t="str">
        <f t="shared" si="6"/>
        <v xml:space="preserve">  </v>
      </c>
      <c r="J99" s="35"/>
    </row>
    <row r="100" spans="1:10" x14ac:dyDescent="0.2">
      <c r="D100" s="30">
        <v>142431812</v>
      </c>
      <c r="E100" s="29" t="s">
        <v>22</v>
      </c>
      <c r="F100" s="44"/>
      <c r="G100" s="33">
        <v>1.77</v>
      </c>
      <c r="H100" s="36">
        <v>16.149999999999999</v>
      </c>
      <c r="I100" s="35" t="str">
        <f t="shared" si="6"/>
        <v xml:space="preserve">  </v>
      </c>
      <c r="J100" s="35"/>
    </row>
    <row r="101" spans="1:10" x14ac:dyDescent="0.2">
      <c r="D101" s="30">
        <v>142431834</v>
      </c>
      <c r="E101" s="29" t="s">
        <v>23</v>
      </c>
      <c r="F101" s="44"/>
      <c r="G101" s="33">
        <v>1.48</v>
      </c>
      <c r="H101" s="36">
        <v>16.04</v>
      </c>
      <c r="I101" s="35" t="str">
        <f t="shared" si="6"/>
        <v xml:space="preserve">  </v>
      </c>
      <c r="J101" s="35"/>
    </row>
    <row r="102" spans="1:10" x14ac:dyDescent="0.2">
      <c r="D102" s="30">
        <v>142432234</v>
      </c>
      <c r="E102" s="29" t="s">
        <v>24</v>
      </c>
      <c r="F102" s="44"/>
      <c r="G102" s="33">
        <v>2.48</v>
      </c>
      <c r="H102" s="36">
        <v>18.82</v>
      </c>
      <c r="I102" s="35" t="str">
        <f t="shared" si="6"/>
        <v xml:space="preserve">  </v>
      </c>
      <c r="J102" s="35"/>
    </row>
    <row r="103" spans="1:10" x14ac:dyDescent="0.2">
      <c r="D103" s="30">
        <v>14243221</v>
      </c>
      <c r="E103" s="29" t="s">
        <v>25</v>
      </c>
      <c r="F103" s="44"/>
      <c r="G103" s="33">
        <v>3.46</v>
      </c>
      <c r="H103" s="36">
        <v>30.52</v>
      </c>
      <c r="I103" s="35" t="str">
        <f t="shared" si="6"/>
        <v xml:space="preserve">  </v>
      </c>
      <c r="J103" s="35"/>
    </row>
    <row r="104" spans="1:10" x14ac:dyDescent="0.2">
      <c r="D104" s="30">
        <v>142432834</v>
      </c>
      <c r="E104" s="29" t="s">
        <v>34</v>
      </c>
      <c r="F104" s="44"/>
      <c r="G104" s="33">
        <v>3.4</v>
      </c>
      <c r="H104" s="36">
        <v>39.32</v>
      </c>
      <c r="I104" s="35" t="str">
        <f t="shared" si="6"/>
        <v xml:space="preserve">  </v>
      </c>
      <c r="J104" s="35"/>
    </row>
    <row r="105" spans="1:10" x14ac:dyDescent="0.2">
      <c r="D105" s="30">
        <v>14243281</v>
      </c>
      <c r="E105" s="29" t="s">
        <v>26</v>
      </c>
      <c r="F105" s="44"/>
      <c r="G105" s="33">
        <v>3.05</v>
      </c>
      <c r="H105" s="36">
        <v>29.07</v>
      </c>
      <c r="I105" s="35" t="str">
        <f t="shared" si="6"/>
        <v xml:space="preserve">  </v>
      </c>
      <c r="J105" s="35"/>
    </row>
    <row r="106" spans="1:10" x14ac:dyDescent="0.2">
      <c r="D106" s="30">
        <v>1424335114</v>
      </c>
      <c r="E106" s="29" t="s">
        <v>27</v>
      </c>
      <c r="F106" s="44"/>
      <c r="G106" s="33">
        <v>5.4</v>
      </c>
      <c r="H106" s="36">
        <v>69.06</v>
      </c>
      <c r="I106" s="35" t="str">
        <f>IF($I$8&gt;0,G106*(100%-$I$8),CLEAN("  "))</f>
        <v xml:space="preserve">  </v>
      </c>
      <c r="J106" s="35"/>
    </row>
    <row r="107" spans="1:10" x14ac:dyDescent="0.2">
      <c r="F107" s="44"/>
      <c r="G107" s="33"/>
      <c r="H107" s="36">
        <v>69.06</v>
      </c>
      <c r="I107" s="35"/>
      <c r="J107" s="35"/>
    </row>
    <row r="108" spans="1:10" x14ac:dyDescent="0.2">
      <c r="F108" s="44"/>
      <c r="G108" s="33"/>
      <c r="H108" s="36"/>
      <c r="I108" s="35"/>
      <c r="J108" s="35"/>
    </row>
    <row r="109" spans="1:10" x14ac:dyDescent="0.2">
      <c r="A109" s="26" t="s">
        <v>28</v>
      </c>
      <c r="F109" s="44"/>
      <c r="G109" s="33"/>
      <c r="H109" s="36"/>
      <c r="I109" s="35"/>
      <c r="J109" s="35"/>
    </row>
    <row r="110" spans="1:10" x14ac:dyDescent="0.2">
      <c r="A110" s="26"/>
      <c r="F110" s="44"/>
      <c r="G110" s="33"/>
      <c r="H110" s="36"/>
      <c r="I110" s="35"/>
      <c r="J110" s="35"/>
    </row>
    <row r="111" spans="1:10" x14ac:dyDescent="0.2">
      <c r="F111" s="44"/>
      <c r="G111" s="33"/>
      <c r="H111" s="36">
        <v>18.940000000000001</v>
      </c>
      <c r="I111" s="35"/>
      <c r="J111" s="35"/>
    </row>
    <row r="112" spans="1:10" x14ac:dyDescent="0.2">
      <c r="D112" s="30">
        <v>142701512</v>
      </c>
      <c r="E112" s="29" t="s">
        <v>21</v>
      </c>
      <c r="F112" s="44"/>
      <c r="G112" s="33">
        <v>2.19</v>
      </c>
      <c r="H112" s="36">
        <v>17.38</v>
      </c>
      <c r="I112" s="35" t="str">
        <f t="shared" si="6"/>
        <v xml:space="preserve">  </v>
      </c>
      <c r="J112" s="35"/>
    </row>
    <row r="113" spans="1:10" x14ac:dyDescent="0.2">
      <c r="D113" s="30">
        <v>142701812</v>
      </c>
      <c r="E113" s="29" t="s">
        <v>22</v>
      </c>
      <c r="F113" s="44"/>
      <c r="G113" s="33">
        <v>1.52</v>
      </c>
      <c r="H113" s="36">
        <v>19.649999999999999</v>
      </c>
      <c r="I113" s="35" t="str">
        <f t="shared" si="6"/>
        <v xml:space="preserve">  </v>
      </c>
      <c r="J113" s="35"/>
    </row>
    <row r="114" spans="1:10" x14ac:dyDescent="0.2">
      <c r="D114" s="30">
        <v>142702234</v>
      </c>
      <c r="E114" s="29" t="s">
        <v>24</v>
      </c>
      <c r="F114" s="44"/>
      <c r="G114" s="33">
        <v>3.12</v>
      </c>
      <c r="H114" s="36">
        <v>28.18</v>
      </c>
      <c r="I114" s="35" t="str">
        <f t="shared" si="6"/>
        <v xml:space="preserve">  </v>
      </c>
      <c r="J114" s="35"/>
    </row>
    <row r="115" spans="1:10" x14ac:dyDescent="0.2">
      <c r="D115" s="30">
        <v>14270221</v>
      </c>
      <c r="E115" s="29" t="s">
        <v>25</v>
      </c>
      <c r="F115" s="44"/>
      <c r="G115" s="33">
        <v>5.17</v>
      </c>
      <c r="H115" s="36">
        <v>47.67</v>
      </c>
      <c r="I115" s="35" t="str">
        <f t="shared" si="6"/>
        <v xml:space="preserve">  </v>
      </c>
      <c r="J115" s="35"/>
    </row>
    <row r="116" spans="1:10" x14ac:dyDescent="0.2">
      <c r="D116" s="30">
        <v>142702834</v>
      </c>
      <c r="E116" s="29" t="s">
        <v>34</v>
      </c>
      <c r="F116" s="44"/>
      <c r="G116" s="33">
        <v>6.22</v>
      </c>
      <c r="H116" s="36">
        <v>57.75</v>
      </c>
      <c r="I116" s="35" t="str">
        <f t="shared" si="6"/>
        <v xml:space="preserve">  </v>
      </c>
      <c r="J116" s="35"/>
    </row>
    <row r="117" spans="1:10" x14ac:dyDescent="0.2">
      <c r="F117" s="44"/>
      <c r="G117" s="33"/>
      <c r="H117" s="36">
        <v>91.67</v>
      </c>
      <c r="I117" s="35"/>
      <c r="J117" s="35"/>
    </row>
    <row r="118" spans="1:10" x14ac:dyDescent="0.2">
      <c r="F118" s="44"/>
      <c r="G118" s="33"/>
      <c r="H118" s="36">
        <v>102.92</v>
      </c>
      <c r="I118" s="35"/>
      <c r="J118" s="35"/>
    </row>
    <row r="119" spans="1:10" x14ac:dyDescent="0.2">
      <c r="A119" s="26" t="s">
        <v>29</v>
      </c>
      <c r="F119" s="44"/>
      <c r="G119" s="33"/>
      <c r="H119" s="36"/>
      <c r="I119" s="35"/>
      <c r="J119" s="35"/>
    </row>
    <row r="120" spans="1:10" x14ac:dyDescent="0.2">
      <c r="A120" s="26"/>
      <c r="D120" s="45"/>
      <c r="E120" s="27"/>
      <c r="F120" s="44"/>
      <c r="G120" s="28"/>
      <c r="H120" s="47"/>
      <c r="I120" s="35"/>
      <c r="J120" s="35"/>
    </row>
    <row r="121" spans="1:10" x14ac:dyDescent="0.2">
      <c r="D121" s="30">
        <v>144721212</v>
      </c>
      <c r="E121" s="29" t="s">
        <v>20</v>
      </c>
      <c r="F121" s="44"/>
      <c r="G121" s="33">
        <v>3.33</v>
      </c>
      <c r="H121" s="36">
        <v>19.600000000000001</v>
      </c>
      <c r="I121" s="35" t="str">
        <f t="shared" si="6"/>
        <v xml:space="preserve">  </v>
      </c>
      <c r="J121" s="35"/>
    </row>
    <row r="122" spans="1:10" x14ac:dyDescent="0.2">
      <c r="D122" s="45"/>
      <c r="E122" s="27"/>
      <c r="F122" s="27"/>
      <c r="G122" s="27"/>
      <c r="H122" s="26"/>
      <c r="I122" s="26"/>
    </row>
    <row r="123" spans="1:10" x14ac:dyDescent="0.2">
      <c r="G123" s="29"/>
    </row>
    <row r="124" spans="1:10" x14ac:dyDescent="0.2">
      <c r="G124" s="29"/>
    </row>
    <row r="125" spans="1:10" x14ac:dyDescent="0.2">
      <c r="G125" s="29"/>
    </row>
    <row r="126" spans="1:10" x14ac:dyDescent="0.2">
      <c r="G126" s="29"/>
    </row>
    <row r="127" spans="1:10" x14ac:dyDescent="0.2">
      <c r="G127" s="29"/>
    </row>
    <row r="128" spans="1:10" ht="12.75" hidden="1" customHeight="1" x14ac:dyDescent="0.2">
      <c r="G128" s="29"/>
    </row>
    <row r="129" spans="7:7" ht="12.75" hidden="1" customHeight="1" x14ac:dyDescent="0.2">
      <c r="G129" s="29"/>
    </row>
    <row r="130" spans="7:7" ht="12.75" hidden="1" customHeight="1" x14ac:dyDescent="0.2">
      <c r="G130" s="29"/>
    </row>
    <row r="131" spans="7:7" ht="12.75" hidden="1" customHeight="1" x14ac:dyDescent="0.2">
      <c r="G131" s="29"/>
    </row>
    <row r="132" spans="7:7" ht="12.75" hidden="1" customHeight="1" x14ac:dyDescent="0.2">
      <c r="G132" s="29"/>
    </row>
    <row r="133" spans="7:7" ht="12.75" hidden="1" customHeight="1" x14ac:dyDescent="0.2">
      <c r="G133" s="29"/>
    </row>
    <row r="134" spans="7:7" ht="12.75" hidden="1" customHeight="1" x14ac:dyDescent="0.2">
      <c r="G134" s="29"/>
    </row>
    <row r="135" spans="7:7" x14ac:dyDescent="0.2"/>
    <row r="136" spans="7:7" x14ac:dyDescent="0.2"/>
    <row r="137" spans="7:7" x14ac:dyDescent="0.2"/>
    <row r="138" spans="7:7" x14ac:dyDescent="0.2"/>
    <row r="139" spans="7:7" x14ac:dyDescent="0.2"/>
    <row r="140" spans="7:7" x14ac:dyDescent="0.2"/>
    <row r="141" spans="7:7" x14ac:dyDescent="0.2"/>
    <row r="142" spans="7:7" x14ac:dyDescent="0.2"/>
    <row r="143" spans="7:7" x14ac:dyDescent="0.2"/>
    <row r="144" spans="7:7" x14ac:dyDescent="0.2"/>
    <row r="145" x14ac:dyDescent="0.2"/>
    <row r="146" x14ac:dyDescent="0.2"/>
    <row r="147" x14ac:dyDescent="0.2"/>
    <row r="148" x14ac:dyDescent="0.2"/>
  </sheetData>
  <sheetProtection algorithmName="SHA-512" hashValue="7HmXBCdqjN762dmVwwH6AbInML5F8B+g/6yrw/mwjYBpCCnW9+JypLGO/qqZABrZn128G0Pyu1WRzpWAZE1iMg==" saltValue="g2GsC3b/lc1lODrudwUEqw==" spinCount="100000" sheet="1" objects="1" scenarios="1" selectLockedCells="1"/>
  <mergeCells count="7">
    <mergeCell ref="A9:B10"/>
    <mergeCell ref="H9:H10"/>
    <mergeCell ref="F9:F10"/>
    <mergeCell ref="D8:G8"/>
    <mergeCell ref="D9:D10"/>
    <mergeCell ref="C9:C10"/>
    <mergeCell ref="E9:E10"/>
  </mergeCells>
  <phoneticPr fontId="1" type="noConversion"/>
  <hyperlinks>
    <hyperlink ref="C3" r:id="rId1" xr:uid="{00000000-0004-0000-0000-000000000000}"/>
  </hyperlinks>
  <pageMargins left="1.1811023622047245" right="0.19685039370078741" top="0" bottom="0.23622047244094491" header="0" footer="0"/>
  <pageSetup paperSize="9" scale="96" fitToHeight="0" orientation="portrait" horizontalDpi="4294967292" r:id="rId2"/>
  <headerFooter alignWithMargins="0">
    <oddHeader xml:space="preserve">&amp;R              </oddHeader>
    <oddFooter>&amp;C&amp;P  /  &amp;N&amp;RHekamerk OÜ</oddFooter>
  </headerFooter>
  <rowBreaks count="2" manualBreakCount="2">
    <brk id="56" max="16383" man="1"/>
    <brk id="107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Leht1</vt:lpstr>
      <vt:lpstr>Leht1!Print_Area</vt:lpstr>
      <vt:lpstr>Leht1!Print_Titles</vt:lpstr>
    </vt:vector>
  </TitlesOfParts>
  <Company>HEKAMERK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JOOTELIITMIKUD</dc:title>
  <dc:creator>HEKAMERK</dc:creator>
  <dc:description>HEKAMERK</dc:description>
  <cp:lastModifiedBy>Andrei Erbe</cp:lastModifiedBy>
  <cp:lastPrinted>2021-01-25T14:49:05Z</cp:lastPrinted>
  <dcterms:created xsi:type="dcterms:W3CDTF">2006-05-06T16:38:56Z</dcterms:created>
  <dcterms:modified xsi:type="dcterms:W3CDTF">2023-04-04T07:36:35Z</dcterms:modified>
  <cp:category>HINNAKIRI</cp:category>
</cp:coreProperties>
</file>