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\Desktop\"/>
    </mc:Choice>
  </mc:AlternateContent>
  <xr:revisionPtr revIDLastSave="0" documentId="13_ncr:1_{283C27FF-BFC6-4BEB-86A9-9018404D65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eht1" sheetId="2" r:id="rId1"/>
  </sheets>
  <definedNames>
    <definedName name="_xlnm.Print_Area" localSheetId="0">Leht1!$A:$I</definedName>
    <definedName name="_xlnm.Print_Titles" localSheetId="0">Leht1!$9:$10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2" l="1"/>
  <c r="I66" i="2" l="1"/>
  <c r="I96" i="2"/>
  <c r="I73" i="2"/>
  <c r="I87" i="2"/>
  <c r="I83" i="2"/>
  <c r="I79" i="2"/>
  <c r="I110" i="2"/>
  <c r="I124" i="2"/>
  <c r="I121" i="2"/>
  <c r="I22" i="2"/>
  <c r="I47" i="2"/>
  <c r="I48" i="2"/>
  <c r="I16" i="2"/>
  <c r="I15" i="2"/>
  <c r="I21" i="2"/>
  <c r="I20" i="2"/>
  <c r="I13" i="2"/>
  <c r="I26" i="2"/>
  <c r="I27" i="2"/>
  <c r="I28" i="2"/>
  <c r="I29" i="2"/>
  <c r="I30" i="2"/>
  <c r="I34" i="2"/>
  <c r="I35" i="2"/>
  <c r="I36" i="2"/>
  <c r="I37" i="2"/>
  <c r="I38" i="2"/>
  <c r="I52" i="2"/>
  <c r="I53" i="2"/>
  <c r="I54" i="2"/>
  <c r="I55" i="2"/>
  <c r="I56" i="2"/>
  <c r="I57" i="2"/>
  <c r="I42" i="2"/>
  <c r="I43" i="2"/>
  <c r="I44" i="2"/>
  <c r="I45" i="2"/>
  <c r="I46" i="2"/>
  <c r="I61" i="2"/>
  <c r="I62" i="2"/>
  <c r="I63" i="2"/>
  <c r="I64" i="2"/>
  <c r="I65" i="2"/>
  <c r="I71" i="2"/>
  <c r="I72" i="2"/>
  <c r="I74" i="2"/>
  <c r="I75" i="2"/>
  <c r="I80" i="2"/>
  <c r="I81" i="2"/>
  <c r="I82" i="2"/>
  <c r="I84" i="2"/>
  <c r="I85" i="2"/>
  <c r="I86" i="2"/>
  <c r="I91" i="2"/>
  <c r="I92" i="2"/>
  <c r="I93" i="2"/>
  <c r="I94" i="2"/>
  <c r="I95" i="2"/>
  <c r="I100" i="2"/>
  <c r="I101" i="2"/>
  <c r="I102" i="2"/>
  <c r="I103" i="2"/>
  <c r="I104" i="2"/>
  <c r="I105" i="2"/>
  <c r="I106" i="2"/>
  <c r="I107" i="2"/>
  <c r="I108" i="2"/>
  <c r="I109" i="2"/>
  <c r="I111" i="2"/>
  <c r="I115" i="2"/>
  <c r="I116" i="2"/>
  <c r="I117" i="2"/>
  <c r="I118" i="2"/>
  <c r="I119" i="2"/>
  <c r="I120" i="2"/>
  <c r="I122" i="2"/>
  <c r="I123" i="2"/>
  <c r="I125" i="2"/>
  <c r="I129" i="2"/>
  <c r="I130" i="2"/>
</calcChain>
</file>

<file path=xl/sharedStrings.xml><?xml version="1.0" encoding="utf-8"?>
<sst xmlns="http://schemas.openxmlformats.org/spreadsheetml/2006/main" count="119" uniqueCount="76">
  <si>
    <t>MÕÕT</t>
  </si>
  <si>
    <t>HIND</t>
  </si>
  <si>
    <t>KM-TA</t>
  </si>
  <si>
    <t xml:space="preserve">HIND </t>
  </si>
  <si>
    <t>12 x 12</t>
  </si>
  <si>
    <t>15 x 15</t>
  </si>
  <si>
    <t>22 x 22</t>
  </si>
  <si>
    <t>28 x 28</t>
  </si>
  <si>
    <t>35 x 35</t>
  </si>
  <si>
    <t>MUHV 5270</t>
  </si>
  <si>
    <t>KOLMIK  5130</t>
  </si>
  <si>
    <t>12 x 12 x 12</t>
  </si>
  <si>
    <t>15 x 15 x 15</t>
  </si>
  <si>
    <t xml:space="preserve">18 x 18 x 18 </t>
  </si>
  <si>
    <t>22 x 22 x 22</t>
  </si>
  <si>
    <t>28 x 28 x 28</t>
  </si>
  <si>
    <t>35 x 35 x 35</t>
  </si>
  <si>
    <t>ÜLEMINEKU KOLMIK  5130</t>
  </si>
  <si>
    <t>22 x 15 x 22</t>
  </si>
  <si>
    <t>22 x 18 x 22</t>
  </si>
  <si>
    <t>28 x 18 x 28</t>
  </si>
  <si>
    <t>28 x 22 x 28</t>
  </si>
  <si>
    <t>18 x 15</t>
  </si>
  <si>
    <t>22 x 15</t>
  </si>
  <si>
    <t>22 x 18</t>
  </si>
  <si>
    <t>28 x 18</t>
  </si>
  <si>
    <t>28 x 22</t>
  </si>
  <si>
    <t>35 x 22</t>
  </si>
  <si>
    <t>35 x 28</t>
  </si>
  <si>
    <t>ÜLEMINEK SV  5243</t>
  </si>
  <si>
    <t>LIIDE VK  4243</t>
  </si>
  <si>
    <t>12 x 1/2"</t>
  </si>
  <si>
    <t>15 x 1/2"</t>
  </si>
  <si>
    <t>15 x 3/4"</t>
  </si>
  <si>
    <t>18 x 1/2"</t>
  </si>
  <si>
    <t>18 x 3/4"</t>
  </si>
  <si>
    <t>22 x 3/4"</t>
  </si>
  <si>
    <t>22 x 1"</t>
  </si>
  <si>
    <t>28 x 1"</t>
  </si>
  <si>
    <t>35 x 1"</t>
  </si>
  <si>
    <t>35 x 1 1/4"</t>
  </si>
  <si>
    <t>LIIDE SK  4270</t>
  </si>
  <si>
    <t>SEINAKAND 4472</t>
  </si>
  <si>
    <t>PÕLV 90° SV  5092</t>
  </si>
  <si>
    <t>18 x 18</t>
  </si>
  <si>
    <t>42 x 42</t>
  </si>
  <si>
    <t>42 x 1 1/2"</t>
  </si>
  <si>
    <t>28 x 1 1/4"</t>
  </si>
  <si>
    <t>15 x 12</t>
  </si>
  <si>
    <t>28 x 15</t>
  </si>
  <si>
    <t>28 x 15 x 28</t>
  </si>
  <si>
    <t>28 x 3/4"</t>
  </si>
  <si>
    <t>HEKAMERK OÜ</t>
  </si>
  <si>
    <t>info@hekamerk.ee</t>
  </si>
  <si>
    <t>KOOD</t>
  </si>
  <si>
    <t>VASKTORU JOOTELIITMIKUD</t>
  </si>
  <si>
    <t>4.07</t>
  </si>
  <si>
    <t>HINNAKIRI</t>
  </si>
  <si>
    <t xml:space="preserve">         </t>
  </si>
  <si>
    <t>PARTNERI SOODUSTUS:</t>
  </si>
  <si>
    <t>LEIVA TN. 4, 12618 TALLINN</t>
  </si>
  <si>
    <t>TEL. 6776 309</t>
  </si>
  <si>
    <t>15001A15</t>
  </si>
  <si>
    <t>15001A22</t>
  </si>
  <si>
    <t>15001A28</t>
  </si>
  <si>
    <t>15001A35</t>
  </si>
  <si>
    <t>15002A28</t>
  </si>
  <si>
    <t>15002A35</t>
  </si>
  <si>
    <t>15002A22</t>
  </si>
  <si>
    <t>PÕLV 45° S/V  5040</t>
  </si>
  <si>
    <t>PÕLV 45° S/S  5041</t>
  </si>
  <si>
    <t>PÕLV 90° S/S  5090</t>
  </si>
  <si>
    <t>POOGEN 90° S/V  5001</t>
  </si>
  <si>
    <t>POOGEN 90° S/S  5002</t>
  </si>
  <si>
    <t>15130221522</t>
  </si>
  <si>
    <t>APRILL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</si>
</sst>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sz val="11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5" fillId="0" borderId="0" xfId="1" applyFont="1" applyAlignment="1" applyProtection="1">
      <protection hidden="1"/>
    </xf>
    <xf numFmtId="0" fontId="5" fillId="0" borderId="0" xfId="1" applyFont="1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>
      <alignment horizontal="left"/>
    </xf>
    <xf numFmtId="0" fontId="4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49" fontId="6" fillId="0" borderId="0" xfId="0" applyNumberFormat="1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9" fontId="9" fillId="2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49" fontId="1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2" fillId="0" borderId="0" xfId="0" applyNumberFormat="1" applyFont="1"/>
    <xf numFmtId="0" fontId="15" fillId="0" borderId="0" xfId="0" applyFont="1"/>
    <xf numFmtId="0" fontId="1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hyperlink" Target="http://www.hekamerk.ee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4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90</xdr:row>
      <xdr:rowOff>142875</xdr:rowOff>
    </xdr:from>
    <xdr:to>
      <xdr:col>1</xdr:col>
      <xdr:colOff>457200</xdr:colOff>
      <xdr:row>94</xdr:row>
      <xdr:rowOff>133350</xdr:rowOff>
    </xdr:to>
    <xdr:pic>
      <xdr:nvPicPr>
        <xdr:cNvPr id="1555" name="Picture 13">
          <a:extLst>
            <a:ext uri="{FF2B5EF4-FFF2-40B4-BE49-F238E27FC236}">
              <a16:creationId xmlns:a16="http://schemas.microsoft.com/office/drawing/2014/main" id="{453C7E35-D3F2-4A7E-AE65-46024E85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6" t="16515" r="16666" b="16515"/>
        <a:stretch>
          <a:fillRect/>
        </a:stretch>
      </xdr:blipFill>
      <xdr:spPr bwMode="auto">
        <a:xfrm>
          <a:off x="95250" y="15373350"/>
          <a:ext cx="942975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6666" t="16515" r="16666" b="16515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85725</xdr:colOff>
      <xdr:row>79</xdr:row>
      <xdr:rowOff>95250</xdr:rowOff>
    </xdr:from>
    <xdr:to>
      <xdr:col>1</xdr:col>
      <xdr:colOff>457200</xdr:colOff>
      <xdr:row>84</xdr:row>
      <xdr:rowOff>85725</xdr:rowOff>
    </xdr:to>
    <xdr:pic>
      <xdr:nvPicPr>
        <xdr:cNvPr id="1556" name="Picture 14">
          <a:extLst>
            <a:ext uri="{FF2B5EF4-FFF2-40B4-BE49-F238E27FC236}">
              <a16:creationId xmlns:a16="http://schemas.microsoft.com/office/drawing/2014/main" id="{F8D059F2-EDD5-4613-92E4-2250015A0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5" t="15651" r="15343" b="15651"/>
        <a:stretch>
          <a:fillRect/>
        </a:stretch>
      </xdr:blipFill>
      <xdr:spPr bwMode="auto">
        <a:xfrm>
          <a:off x="85725" y="13354050"/>
          <a:ext cx="95250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6005" t="15651" r="15343" b="1565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95250</xdr:colOff>
      <xdr:row>33</xdr:row>
      <xdr:rowOff>66675</xdr:rowOff>
    </xdr:from>
    <xdr:to>
      <xdr:col>1</xdr:col>
      <xdr:colOff>485775</xdr:colOff>
      <xdr:row>37</xdr:row>
      <xdr:rowOff>76200</xdr:rowOff>
    </xdr:to>
    <xdr:pic>
      <xdr:nvPicPr>
        <xdr:cNvPr id="1558" name="Picture 19">
          <a:extLst>
            <a:ext uri="{FF2B5EF4-FFF2-40B4-BE49-F238E27FC236}">
              <a16:creationId xmlns:a16="http://schemas.microsoft.com/office/drawing/2014/main" id="{560BB39A-11CA-440F-8FA5-40A7797A2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5" t="15651" r="16666" b="16515"/>
        <a:stretch>
          <a:fillRect/>
        </a:stretch>
      </xdr:blipFill>
      <xdr:spPr bwMode="auto">
        <a:xfrm>
          <a:off x="95250" y="5876925"/>
          <a:ext cx="97155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6005" t="15651" r="16666" b="16515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85725</xdr:colOff>
      <xdr:row>25</xdr:row>
      <xdr:rowOff>85725</xdr:rowOff>
    </xdr:from>
    <xdr:to>
      <xdr:col>1</xdr:col>
      <xdr:colOff>419100</xdr:colOff>
      <xdr:row>29</xdr:row>
      <xdr:rowOff>38100</xdr:rowOff>
    </xdr:to>
    <xdr:pic>
      <xdr:nvPicPr>
        <xdr:cNvPr id="1559" name="Picture 20">
          <a:extLst>
            <a:ext uri="{FF2B5EF4-FFF2-40B4-BE49-F238E27FC236}">
              <a16:creationId xmlns:a16="http://schemas.microsoft.com/office/drawing/2014/main" id="{4D57D9F8-EC8E-41EB-A5D0-4B64EB1C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69" t="18263" r="17328" b="17401"/>
        <a:stretch>
          <a:fillRect/>
        </a:stretch>
      </xdr:blipFill>
      <xdr:spPr bwMode="auto">
        <a:xfrm>
          <a:off x="85725" y="4600575"/>
          <a:ext cx="9144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8669" t="18263" r="17328" b="1740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76200</xdr:colOff>
      <xdr:row>61</xdr:row>
      <xdr:rowOff>76200</xdr:rowOff>
    </xdr:from>
    <xdr:to>
      <xdr:col>1</xdr:col>
      <xdr:colOff>447675</xdr:colOff>
      <xdr:row>65</xdr:row>
      <xdr:rowOff>85725</xdr:rowOff>
    </xdr:to>
    <xdr:pic>
      <xdr:nvPicPr>
        <xdr:cNvPr id="1560" name="Picture 21">
          <a:extLst>
            <a:ext uri="{FF2B5EF4-FFF2-40B4-BE49-F238E27FC236}">
              <a16:creationId xmlns:a16="http://schemas.microsoft.com/office/drawing/2014/main" id="{9D6DE200-9929-4DAF-823F-09802849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341" t="13039" r="11337" b="11313"/>
        <a:stretch>
          <a:fillRect/>
        </a:stretch>
      </xdr:blipFill>
      <xdr:spPr bwMode="auto">
        <a:xfrm>
          <a:off x="76200" y="10420350"/>
          <a:ext cx="9525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3341" t="13039" r="11337" b="11313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66675</xdr:colOff>
      <xdr:row>70</xdr:row>
      <xdr:rowOff>66675</xdr:rowOff>
    </xdr:from>
    <xdr:to>
      <xdr:col>1</xdr:col>
      <xdr:colOff>428625</xdr:colOff>
      <xdr:row>75</xdr:row>
      <xdr:rowOff>28575</xdr:rowOff>
    </xdr:to>
    <xdr:pic>
      <xdr:nvPicPr>
        <xdr:cNvPr id="1561" name="Picture 22">
          <a:extLst>
            <a:ext uri="{FF2B5EF4-FFF2-40B4-BE49-F238E27FC236}">
              <a16:creationId xmlns:a16="http://schemas.microsoft.com/office/drawing/2014/main" id="{F6F074DE-B4EE-4162-A6FA-546FA13CE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37" t="11313" r="11337" b="11313"/>
        <a:stretch>
          <a:fillRect/>
        </a:stretch>
      </xdr:blipFill>
      <xdr:spPr bwMode="auto">
        <a:xfrm>
          <a:off x="66675" y="11868150"/>
          <a:ext cx="942975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1337" t="11313" r="11337" b="11313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104775</xdr:colOff>
      <xdr:row>99</xdr:row>
      <xdr:rowOff>133350</xdr:rowOff>
    </xdr:from>
    <xdr:to>
      <xdr:col>1</xdr:col>
      <xdr:colOff>419100</xdr:colOff>
      <xdr:row>104</xdr:row>
      <xdr:rowOff>57150</xdr:rowOff>
    </xdr:to>
    <xdr:pic>
      <xdr:nvPicPr>
        <xdr:cNvPr id="1562" name="Picture 23">
          <a:extLst>
            <a:ext uri="{FF2B5EF4-FFF2-40B4-BE49-F238E27FC236}">
              <a16:creationId xmlns:a16="http://schemas.microsoft.com/office/drawing/2014/main" id="{C7BA5C7C-8958-438E-B5FD-D4CD2149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1" t="17911" r="25143" b="18657"/>
        <a:stretch>
          <a:fillRect/>
        </a:stretch>
      </xdr:blipFill>
      <xdr:spPr bwMode="auto">
        <a:xfrm>
          <a:off x="104775" y="16983075"/>
          <a:ext cx="895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24001" t="17911" r="25143" b="18657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104775</xdr:colOff>
      <xdr:row>114</xdr:row>
      <xdr:rowOff>95250</xdr:rowOff>
    </xdr:from>
    <xdr:to>
      <xdr:col>1</xdr:col>
      <xdr:colOff>495300</xdr:colOff>
      <xdr:row>118</xdr:row>
      <xdr:rowOff>114300</xdr:rowOff>
    </xdr:to>
    <xdr:pic>
      <xdr:nvPicPr>
        <xdr:cNvPr id="1563" name="Picture 24">
          <a:extLst>
            <a:ext uri="{FF2B5EF4-FFF2-40B4-BE49-F238E27FC236}">
              <a16:creationId xmlns:a16="http://schemas.microsoft.com/office/drawing/2014/main" id="{BF5831D9-C6A1-423F-8EE7-75251BA7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1" t="13925" r="14001" b="13925"/>
        <a:stretch>
          <a:fillRect/>
        </a:stretch>
      </xdr:blipFill>
      <xdr:spPr bwMode="auto">
        <a:xfrm>
          <a:off x="104775" y="19373850"/>
          <a:ext cx="9715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4001" t="13925" r="14001" b="13925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209550</xdr:colOff>
      <xdr:row>127</xdr:row>
      <xdr:rowOff>47625</xdr:rowOff>
    </xdr:from>
    <xdr:to>
      <xdr:col>1</xdr:col>
      <xdr:colOff>295275</xdr:colOff>
      <xdr:row>131</xdr:row>
      <xdr:rowOff>47625</xdr:rowOff>
    </xdr:to>
    <xdr:pic>
      <xdr:nvPicPr>
        <xdr:cNvPr id="1564" name="Picture 27">
          <a:extLst>
            <a:ext uri="{FF2B5EF4-FFF2-40B4-BE49-F238E27FC236}">
              <a16:creationId xmlns:a16="http://schemas.microsoft.com/office/drawing/2014/main" id="{1A55596C-D5CF-4E05-B1DA-CDD2744A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00" t="7190" r="23000" b="6535"/>
        <a:stretch>
          <a:fillRect/>
        </a:stretch>
      </xdr:blipFill>
      <xdr:spPr bwMode="auto">
        <a:xfrm>
          <a:off x="209550" y="21383625"/>
          <a:ext cx="6667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22000" t="7190" r="23000" b="6535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76200</xdr:colOff>
      <xdr:row>51</xdr:row>
      <xdr:rowOff>85725</xdr:rowOff>
    </xdr:from>
    <xdr:to>
      <xdr:col>1</xdr:col>
      <xdr:colOff>428625</xdr:colOff>
      <xdr:row>54</xdr:row>
      <xdr:rowOff>152400</xdr:rowOff>
    </xdr:to>
    <xdr:pic>
      <xdr:nvPicPr>
        <xdr:cNvPr id="1565" name="Picture 31" descr="5092R">
          <a:extLst>
            <a:ext uri="{FF2B5EF4-FFF2-40B4-BE49-F238E27FC236}">
              <a16:creationId xmlns:a16="http://schemas.microsoft.com/office/drawing/2014/main" id="{1EE1998F-460D-45DB-B510-77C6E59F0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00" t="21739" r="12000" b="19130"/>
        <a:stretch>
          <a:fillRect/>
        </a:stretch>
      </xdr:blipFill>
      <xdr:spPr bwMode="auto">
        <a:xfrm>
          <a:off x="76200" y="8810625"/>
          <a:ext cx="933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41</xdr:row>
      <xdr:rowOff>142875</xdr:rowOff>
    </xdr:from>
    <xdr:to>
      <xdr:col>1</xdr:col>
      <xdr:colOff>400050</xdr:colOff>
      <xdr:row>44</xdr:row>
      <xdr:rowOff>133350</xdr:rowOff>
    </xdr:to>
    <xdr:pic>
      <xdr:nvPicPr>
        <xdr:cNvPr id="1566" name="Picture 32" descr="5090R">
          <a:extLst>
            <a:ext uri="{FF2B5EF4-FFF2-40B4-BE49-F238E27FC236}">
              <a16:creationId xmlns:a16="http://schemas.microsoft.com/office/drawing/2014/main" id="{EFA1ABE9-F6E2-41AF-AB91-8BF8482C7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66" t="24348" r="10667" b="22609"/>
        <a:stretch>
          <a:fillRect/>
        </a:stretch>
      </xdr:blipFill>
      <xdr:spPr bwMode="auto">
        <a:xfrm>
          <a:off x="95250" y="7248525"/>
          <a:ext cx="885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647700</xdr:colOff>
      <xdr:row>1</xdr:row>
      <xdr:rowOff>19050</xdr:rowOff>
    </xdr:from>
    <xdr:to>
      <xdr:col>6</xdr:col>
      <xdr:colOff>514350</xdr:colOff>
      <xdr:row>3</xdr:row>
      <xdr:rowOff>38100</xdr:rowOff>
    </xdr:to>
    <xdr:pic>
      <xdr:nvPicPr>
        <xdr:cNvPr id="1568" name="Picture 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B0B341C-7B86-43C7-813B-D7C834CD6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247650"/>
          <a:ext cx="1171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149925</xdr:colOff>
      <xdr:row>12</xdr:row>
      <xdr:rowOff>1</xdr:rowOff>
    </xdr:from>
    <xdr:to>
      <xdr:col>1</xdr:col>
      <xdr:colOff>310966</xdr:colOff>
      <xdr:row>16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BC3C4C-4454-40E5-8E77-D5D8ED1AD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25" y="2409826"/>
          <a:ext cx="742066" cy="77152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18</xdr:row>
      <xdr:rowOff>38100</xdr:rowOff>
    </xdr:from>
    <xdr:to>
      <xdr:col>1</xdr:col>
      <xdr:colOff>333375</xdr:colOff>
      <xdr:row>22</xdr:row>
      <xdr:rowOff>29578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5D859E0-737C-4378-B866-B7CB764C2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419475"/>
          <a:ext cx="790575" cy="639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8"/>
  <sheetViews>
    <sheetView showGridLines="0" tabSelected="1" zoomScaleNormal="100" workbookViewId="0">
      <pane ySplit="10" topLeftCell="A11" activePane="bottomLeft" state="frozen"/>
      <selection pane="bottomLeft" activeCell="J14" sqref="J14"/>
    </sheetView>
  </sheetViews>
  <sheetFormatPr defaultColWidth="0" defaultRowHeight="12.75" zeroHeight="1" x14ac:dyDescent="0.2"/>
  <cols>
    <col min="1" max="2" width="8.7109375" style="1" customWidth="1"/>
    <col min="3" max="3" width="12" style="42" customWidth="1"/>
    <col min="4" max="4" width="14.42578125" style="43" customWidth="1"/>
    <col min="5" max="5" width="9.7109375" style="42" bestFit="1" customWidth="1"/>
    <col min="6" max="6" width="9.85546875" style="42" customWidth="1"/>
    <col min="7" max="7" width="8.42578125" style="1" customWidth="1"/>
    <col min="8" max="8" width="1.42578125" style="1" customWidth="1"/>
    <col min="9" max="9" width="11" style="1" customWidth="1"/>
    <col min="10" max="10" width="14.5703125" style="2" customWidth="1"/>
    <col min="11" max="16384" width="0" style="1" hidden="1"/>
  </cols>
  <sheetData>
    <row r="1" spans="1:10" ht="18" x14ac:dyDescent="0.25">
      <c r="A1" s="7" t="s">
        <v>52</v>
      </c>
      <c r="B1" s="8"/>
      <c r="C1" s="9"/>
      <c r="D1" s="8"/>
      <c r="E1" s="9"/>
      <c r="F1" s="9"/>
      <c r="G1" s="9"/>
      <c r="H1" s="8"/>
      <c r="I1" s="5" t="s">
        <v>56</v>
      </c>
    </row>
    <row r="2" spans="1:10" x14ac:dyDescent="0.2">
      <c r="A2" s="8" t="s">
        <v>60</v>
      </c>
      <c r="B2" s="8"/>
      <c r="C2" s="9"/>
      <c r="D2" s="8"/>
      <c r="E2" s="9"/>
      <c r="F2" s="9"/>
      <c r="G2" s="9"/>
      <c r="H2" s="8"/>
      <c r="I2" s="8"/>
    </row>
    <row r="3" spans="1:10" x14ac:dyDescent="0.2">
      <c r="A3" s="8" t="s">
        <v>61</v>
      </c>
      <c r="B3" s="8"/>
      <c r="C3" s="3" t="s">
        <v>53</v>
      </c>
      <c r="D3" s="1"/>
      <c r="E3" s="9"/>
      <c r="F3" s="9"/>
      <c r="G3" s="8"/>
      <c r="H3" s="8"/>
      <c r="I3" s="8"/>
    </row>
    <row r="4" spans="1:10" x14ac:dyDescent="0.2">
      <c r="A4" s="8"/>
      <c r="B4" s="8"/>
      <c r="C4" s="9"/>
      <c r="D4" s="4"/>
      <c r="E4" s="9"/>
      <c r="F4" s="9"/>
      <c r="G4" s="9"/>
      <c r="H4" s="8"/>
      <c r="I4" s="8"/>
    </row>
    <row r="5" spans="1:10" ht="21" customHeight="1" x14ac:dyDescent="0.25">
      <c r="A5" s="10" t="s">
        <v>57</v>
      </c>
      <c r="B5" s="10"/>
      <c r="C5" s="10"/>
      <c r="D5" s="10"/>
      <c r="E5" s="10"/>
      <c r="F5" s="10"/>
      <c r="G5" s="10"/>
      <c r="H5" s="10"/>
      <c r="I5" s="11" t="s">
        <v>75</v>
      </c>
    </row>
    <row r="6" spans="1:10" ht="12.95" customHeight="1" x14ac:dyDescent="0.25">
      <c r="A6" s="8"/>
      <c r="B6" s="8"/>
      <c r="C6" s="12"/>
      <c r="D6" s="8"/>
      <c r="E6" s="9"/>
      <c r="F6" s="9"/>
      <c r="G6" s="9"/>
      <c r="H6" s="8"/>
      <c r="I6" s="8"/>
    </row>
    <row r="7" spans="1:10" s="18" customFormat="1" ht="28.5" customHeight="1" thickBot="1" x14ac:dyDescent="0.25">
      <c r="A7" s="13" t="s">
        <v>55</v>
      </c>
      <c r="B7" s="13"/>
      <c r="C7" s="14"/>
      <c r="D7" s="15"/>
      <c r="E7" s="16"/>
      <c r="F7" s="16"/>
      <c r="G7" s="17"/>
      <c r="H7" s="17"/>
      <c r="J7" s="19"/>
    </row>
    <row r="8" spans="1:10" s="18" customFormat="1" ht="20.25" customHeight="1" thickBot="1" x14ac:dyDescent="0.25">
      <c r="A8" s="20"/>
      <c r="B8" s="20"/>
      <c r="C8" s="21" t="s">
        <v>58</v>
      </c>
      <c r="D8" s="22" t="s">
        <v>59</v>
      </c>
      <c r="E8" s="22"/>
      <c r="F8" s="22"/>
      <c r="G8" s="22"/>
      <c r="H8" s="23"/>
      <c r="I8" s="24">
        <v>0</v>
      </c>
      <c r="J8" s="19"/>
    </row>
    <row r="9" spans="1:10" ht="12.75" customHeight="1" x14ac:dyDescent="0.2">
      <c r="A9" s="25"/>
      <c r="B9" s="26"/>
      <c r="C9" s="27" t="s">
        <v>54</v>
      </c>
      <c r="D9" s="27" t="s">
        <v>54</v>
      </c>
      <c r="E9" s="27" t="s">
        <v>0</v>
      </c>
      <c r="F9" s="28"/>
      <c r="G9" s="29" t="s">
        <v>1</v>
      </c>
      <c r="H9" s="30"/>
      <c r="I9" s="31" t="s">
        <v>3</v>
      </c>
    </row>
    <row r="10" spans="1:10" ht="12.75" customHeight="1" thickBot="1" x14ac:dyDescent="0.25">
      <c r="A10" s="32"/>
      <c r="B10" s="33"/>
      <c r="C10" s="34"/>
      <c r="D10" s="34"/>
      <c r="E10" s="34"/>
      <c r="F10" s="35"/>
      <c r="G10" s="36" t="s">
        <v>2</v>
      </c>
      <c r="H10" s="37"/>
      <c r="I10" s="38" t="s">
        <v>2</v>
      </c>
    </row>
    <row r="11" spans="1:10" ht="12.75" customHeight="1" x14ac:dyDescent="0.2">
      <c r="A11" s="39"/>
      <c r="B11" s="39"/>
      <c r="C11" s="14"/>
      <c r="D11" s="14"/>
      <c r="E11" s="14"/>
      <c r="F11" s="40"/>
      <c r="G11" s="41"/>
      <c r="H11" s="41"/>
      <c r="I11" s="41"/>
    </row>
    <row r="12" spans="1:10" ht="12.95" customHeight="1" x14ac:dyDescent="0.2">
      <c r="A12" s="39" t="s">
        <v>72</v>
      </c>
      <c r="F12" s="44"/>
      <c r="G12" s="44"/>
      <c r="H12" s="44"/>
      <c r="I12" s="45"/>
    </row>
    <row r="13" spans="1:10" ht="12.95" customHeight="1" x14ac:dyDescent="0.2">
      <c r="D13" s="43" t="s">
        <v>62</v>
      </c>
      <c r="E13" s="42" t="s">
        <v>5</v>
      </c>
      <c r="F13" s="46"/>
      <c r="G13" s="47">
        <v>0.51</v>
      </c>
      <c r="H13" s="48">
        <v>13.03</v>
      </c>
      <c r="I13" s="49" t="str">
        <f>IF($I$8&gt;0,G13*(100%-$I$8),CLEAN("  "))</f>
        <v xml:space="preserve">  </v>
      </c>
    </row>
    <row r="14" spans="1:10" ht="12.95" customHeight="1" x14ac:dyDescent="0.2">
      <c r="D14" s="43" t="s">
        <v>63</v>
      </c>
      <c r="E14" s="42" t="s">
        <v>6</v>
      </c>
      <c r="F14" s="46"/>
      <c r="G14" s="47">
        <v>1.22</v>
      </c>
      <c r="H14" s="48">
        <v>22.17</v>
      </c>
      <c r="I14" s="49" t="str">
        <f>IF($I$8&gt;0,G14*(100%-$I$8),CLEAN("  "))</f>
        <v xml:space="preserve">  </v>
      </c>
    </row>
    <row r="15" spans="1:10" ht="12.95" customHeight="1" x14ac:dyDescent="0.2">
      <c r="D15" s="43" t="s">
        <v>64</v>
      </c>
      <c r="E15" s="42" t="s">
        <v>7</v>
      </c>
      <c r="F15" s="46"/>
      <c r="G15" s="47">
        <v>3.37</v>
      </c>
      <c r="H15" s="48">
        <v>71.180000000000007</v>
      </c>
      <c r="I15" s="49" t="str">
        <f>IF($I$8&gt;0,G14*(100%-$I$8),CLEAN("  "))</f>
        <v xml:space="preserve">  </v>
      </c>
    </row>
    <row r="16" spans="1:10" ht="12.95" customHeight="1" x14ac:dyDescent="0.2">
      <c r="D16" s="43" t="s">
        <v>65</v>
      </c>
      <c r="E16" s="42" t="s">
        <v>8</v>
      </c>
      <c r="F16" s="46"/>
      <c r="G16" s="47">
        <v>9.6999999999999993</v>
      </c>
      <c r="H16" s="48">
        <v>71.180000000000007</v>
      </c>
      <c r="I16" s="49" t="str">
        <f>IF($I$8&gt;0,G15*(100%-$I$8),CLEAN("  "))</f>
        <v xml:space="preserve">  </v>
      </c>
    </row>
    <row r="17" spans="1:9" ht="12.95" customHeight="1" x14ac:dyDescent="0.2">
      <c r="H17" s="48">
        <v>71.180000000000007</v>
      </c>
      <c r="I17" s="49"/>
    </row>
    <row r="18" spans="1:9" ht="12.95" customHeight="1" x14ac:dyDescent="0.2">
      <c r="A18" s="39" t="s">
        <v>73</v>
      </c>
      <c r="E18" s="43"/>
      <c r="F18" s="44"/>
      <c r="G18" s="44"/>
      <c r="H18" s="44"/>
      <c r="I18" s="45"/>
    </row>
    <row r="19" spans="1:9" ht="12.95" customHeight="1" x14ac:dyDescent="0.2">
      <c r="A19" s="39"/>
      <c r="E19" s="43"/>
      <c r="F19" s="44"/>
      <c r="G19" s="44"/>
      <c r="H19" s="44"/>
      <c r="I19" s="45"/>
    </row>
    <row r="20" spans="1:9" ht="12.95" customHeight="1" x14ac:dyDescent="0.2">
      <c r="D20" s="43" t="s">
        <v>68</v>
      </c>
      <c r="E20" s="42" t="s">
        <v>6</v>
      </c>
      <c r="F20" s="46"/>
      <c r="G20" s="47">
        <v>0.98</v>
      </c>
      <c r="H20" s="48">
        <v>13.03</v>
      </c>
      <c r="I20" s="49" t="str">
        <f>IF($I$8&gt;0,G20*(100%-$I$8),CLEAN("  "))</f>
        <v xml:space="preserve">  </v>
      </c>
    </row>
    <row r="21" spans="1:9" ht="12.95" customHeight="1" x14ac:dyDescent="0.2">
      <c r="D21" s="43" t="s">
        <v>66</v>
      </c>
      <c r="E21" s="42" t="s">
        <v>7</v>
      </c>
      <c r="F21" s="46"/>
      <c r="G21" s="47">
        <v>1.59</v>
      </c>
      <c r="H21" s="48">
        <v>22.17</v>
      </c>
      <c r="I21" s="49" t="str">
        <f>IF($I$8&gt;0,G21*(100%-$I$8),CLEAN("  "))</f>
        <v xml:space="preserve">  </v>
      </c>
    </row>
    <row r="22" spans="1:9" ht="12.95" customHeight="1" x14ac:dyDescent="0.2">
      <c r="D22" s="43" t="s">
        <v>67</v>
      </c>
      <c r="E22" s="42" t="s">
        <v>8</v>
      </c>
      <c r="F22" s="46"/>
      <c r="G22" s="47">
        <v>5.17</v>
      </c>
      <c r="H22" s="48">
        <v>71.180000000000007</v>
      </c>
      <c r="I22" s="49" t="str">
        <f>IF($I$8&gt;0,G22*(100%-$I$8),CLEAN("  "))</f>
        <v xml:space="preserve">  </v>
      </c>
    </row>
    <row r="23" spans="1:9" ht="12.95" customHeight="1" x14ac:dyDescent="0.2">
      <c r="F23" s="46"/>
      <c r="G23" s="47"/>
      <c r="H23" s="48"/>
      <c r="I23" s="49"/>
    </row>
    <row r="24" spans="1:9" ht="12.75" customHeight="1" x14ac:dyDescent="0.2">
      <c r="A24" s="39" t="s">
        <v>69</v>
      </c>
      <c r="F24" s="46"/>
      <c r="G24" s="47"/>
      <c r="H24" s="48"/>
      <c r="I24" s="49"/>
    </row>
    <row r="25" spans="1:9" ht="12.75" customHeight="1" x14ac:dyDescent="0.2">
      <c r="A25" s="39"/>
      <c r="F25" s="46"/>
      <c r="G25" s="47"/>
      <c r="H25" s="48"/>
      <c r="I25" s="49"/>
    </row>
    <row r="26" spans="1:9" ht="12.75" customHeight="1" x14ac:dyDescent="0.2">
      <c r="A26" s="43"/>
      <c r="D26" s="43">
        <v>1504015</v>
      </c>
      <c r="E26" s="42" t="s">
        <v>5</v>
      </c>
      <c r="F26" s="46"/>
      <c r="G26" s="47">
        <v>0.36</v>
      </c>
      <c r="H26" s="48">
        <v>6.13</v>
      </c>
      <c r="I26" s="49" t="str">
        <f>IF($I$8&gt;0,G26*(100%-$I$8),CLEAN("  "))</f>
        <v xml:space="preserve">  </v>
      </c>
    </row>
    <row r="27" spans="1:9" ht="12.75" customHeight="1" x14ac:dyDescent="0.2">
      <c r="A27" s="43"/>
      <c r="D27" s="43">
        <v>1504018</v>
      </c>
      <c r="E27" s="42" t="s">
        <v>44</v>
      </c>
      <c r="F27" s="46"/>
      <c r="G27" s="47">
        <v>1.22</v>
      </c>
      <c r="H27" s="48">
        <v>14.7</v>
      </c>
      <c r="I27" s="49" t="str">
        <f>IF($I$8&gt;0,G27*(100%-$I$8),CLEAN("  "))</f>
        <v xml:space="preserve">  </v>
      </c>
    </row>
    <row r="28" spans="1:9" ht="12.75" customHeight="1" x14ac:dyDescent="0.2">
      <c r="A28" s="43"/>
      <c r="D28" s="43">
        <v>1504022</v>
      </c>
      <c r="E28" s="42" t="s">
        <v>6</v>
      </c>
      <c r="F28" s="46"/>
      <c r="G28" s="47">
        <v>1.18</v>
      </c>
      <c r="H28" s="48">
        <v>14.37</v>
      </c>
      <c r="I28" s="49" t="str">
        <f>IF($I$8&gt;0,G28*(100%-$I$8),CLEAN("  "))</f>
        <v xml:space="preserve">  </v>
      </c>
    </row>
    <row r="29" spans="1:9" ht="12.75" customHeight="1" x14ac:dyDescent="0.2">
      <c r="A29" s="43"/>
      <c r="D29" s="43">
        <v>1504028</v>
      </c>
      <c r="E29" s="42" t="s">
        <v>7</v>
      </c>
      <c r="F29" s="46"/>
      <c r="G29" s="47">
        <v>2.2799999999999998</v>
      </c>
      <c r="H29" s="48">
        <v>30.63</v>
      </c>
      <c r="I29" s="49" t="str">
        <f>IF($I$8&gt;0,G29*(100%-$I$8),CLEAN("  "))</f>
        <v xml:space="preserve">  </v>
      </c>
    </row>
    <row r="30" spans="1:9" ht="12.75" customHeight="1" x14ac:dyDescent="0.2">
      <c r="A30" s="43"/>
      <c r="D30" s="43">
        <v>1504035</v>
      </c>
      <c r="E30" s="42" t="s">
        <v>8</v>
      </c>
      <c r="F30" s="46"/>
      <c r="G30" s="47">
        <v>8.32</v>
      </c>
      <c r="H30" s="50">
        <v>115.4</v>
      </c>
      <c r="I30" s="49" t="str">
        <f>IF($I$8&gt;0,G30*(100%-$I$8),CLEAN("  "))</f>
        <v xml:space="preserve">  </v>
      </c>
    </row>
    <row r="31" spans="1:9" ht="12.75" customHeight="1" x14ac:dyDescent="0.2">
      <c r="A31" s="43"/>
      <c r="F31" s="46"/>
      <c r="G31" s="47"/>
      <c r="H31" s="50"/>
      <c r="I31" s="49"/>
    </row>
    <row r="32" spans="1:9" ht="12.75" customHeight="1" x14ac:dyDescent="0.2">
      <c r="A32" s="39" t="s">
        <v>70</v>
      </c>
      <c r="B32" s="18"/>
      <c r="C32" s="16"/>
      <c r="F32" s="46"/>
      <c r="G32" s="47"/>
      <c r="H32" s="51"/>
      <c r="I32" s="49"/>
    </row>
    <row r="33" spans="1:9" ht="12.75" customHeight="1" x14ac:dyDescent="0.2">
      <c r="A33" s="39"/>
      <c r="B33" s="18"/>
      <c r="C33" s="16"/>
      <c r="F33" s="46"/>
      <c r="G33" s="47"/>
      <c r="H33" s="51"/>
      <c r="I33" s="49"/>
    </row>
    <row r="34" spans="1:9" ht="12.75" customHeight="1" x14ac:dyDescent="0.2">
      <c r="D34" s="6">
        <v>1504115</v>
      </c>
      <c r="E34" s="42" t="s">
        <v>5</v>
      </c>
      <c r="F34" s="46"/>
      <c r="G34" s="47">
        <v>0.44</v>
      </c>
      <c r="H34" s="48">
        <v>6.68</v>
      </c>
      <c r="I34" s="49" t="str">
        <f>IF($I$8&gt;0,G34*(100%-$I$8),CLEAN("  "))</f>
        <v xml:space="preserve">  </v>
      </c>
    </row>
    <row r="35" spans="1:9" ht="12.75" customHeight="1" x14ac:dyDescent="0.2">
      <c r="D35" s="6">
        <v>1504118</v>
      </c>
      <c r="E35" s="42" t="s">
        <v>44</v>
      </c>
      <c r="F35" s="46"/>
      <c r="G35" s="47">
        <v>1.08</v>
      </c>
      <c r="H35" s="48">
        <v>14.03</v>
      </c>
      <c r="I35" s="49" t="str">
        <f>IF($I$8&gt;0,G35*(100%-$I$8),CLEAN("  "))</f>
        <v xml:space="preserve">  </v>
      </c>
    </row>
    <row r="36" spans="1:9" ht="12.75" customHeight="1" x14ac:dyDescent="0.2">
      <c r="D36" s="6">
        <v>1504122</v>
      </c>
      <c r="E36" s="42" t="s">
        <v>6</v>
      </c>
      <c r="F36" s="46"/>
      <c r="G36" s="47">
        <v>1.2</v>
      </c>
      <c r="H36" s="48">
        <v>16.04</v>
      </c>
      <c r="I36" s="49" t="str">
        <f>IF($I$8&gt;0,G36*(100%-$I$8),CLEAN("  "))</f>
        <v xml:space="preserve">  </v>
      </c>
    </row>
    <row r="37" spans="1:9" ht="12.75" customHeight="1" x14ac:dyDescent="0.2">
      <c r="D37" s="6">
        <v>1504128</v>
      </c>
      <c r="E37" s="42" t="s">
        <v>7</v>
      </c>
      <c r="F37" s="46"/>
      <c r="G37" s="47">
        <v>2.2000000000000002</v>
      </c>
      <c r="H37" s="50">
        <v>29.52</v>
      </c>
      <c r="I37" s="49" t="str">
        <f>IF($I$8&gt;0,G37*(100%-$I$8),CLEAN("  "))</f>
        <v xml:space="preserve">  </v>
      </c>
    </row>
    <row r="38" spans="1:9" ht="12.75" customHeight="1" x14ac:dyDescent="0.2">
      <c r="D38" s="6">
        <v>1504135</v>
      </c>
      <c r="E38" s="42" t="s">
        <v>8</v>
      </c>
      <c r="F38" s="46"/>
      <c r="G38" s="47">
        <v>7.34</v>
      </c>
      <c r="H38" s="50">
        <v>103.37</v>
      </c>
      <c r="I38" s="49" t="str">
        <f>IF($I$8&gt;0,G38*(100%-$I$8),CLEAN("  "))</f>
        <v xml:space="preserve">  </v>
      </c>
    </row>
    <row r="39" spans="1:9" ht="12.75" customHeight="1" x14ac:dyDescent="0.2">
      <c r="F39" s="46"/>
      <c r="G39" s="47"/>
      <c r="H39" s="50"/>
      <c r="I39" s="49"/>
    </row>
    <row r="40" spans="1:9" ht="12.75" customHeight="1" x14ac:dyDescent="0.2">
      <c r="A40" s="39" t="s">
        <v>71</v>
      </c>
      <c r="F40" s="46"/>
      <c r="G40" s="47"/>
      <c r="H40" s="48"/>
      <c r="I40" s="49"/>
    </row>
    <row r="41" spans="1:9" ht="12.75" customHeight="1" x14ac:dyDescent="0.2">
      <c r="A41" s="39"/>
      <c r="F41" s="46"/>
      <c r="G41" s="47"/>
      <c r="H41" s="48"/>
      <c r="I41" s="49"/>
    </row>
    <row r="42" spans="1:9" ht="12.75" customHeight="1" x14ac:dyDescent="0.2">
      <c r="A42" s="43"/>
      <c r="D42" s="43">
        <v>1509012</v>
      </c>
      <c r="E42" s="42" t="s">
        <v>4</v>
      </c>
      <c r="F42" s="46"/>
      <c r="G42" s="47">
        <v>0.43</v>
      </c>
      <c r="H42" s="48">
        <v>5.12</v>
      </c>
      <c r="I42" s="49" t="str">
        <f t="shared" ref="I42:I47" si="0">IF($I$8&gt;0,G42*(100%-$I$8),CLEAN("  "))</f>
        <v xml:space="preserve">  </v>
      </c>
    </row>
    <row r="43" spans="1:9" ht="12.75" customHeight="1" x14ac:dyDescent="0.2">
      <c r="A43" s="43"/>
      <c r="D43" s="43">
        <v>1509015</v>
      </c>
      <c r="E43" s="42" t="s">
        <v>5</v>
      </c>
      <c r="F43" s="46"/>
      <c r="G43" s="47">
        <v>0.39</v>
      </c>
      <c r="H43" s="48">
        <v>4.79</v>
      </c>
      <c r="I43" s="49" t="str">
        <f t="shared" si="0"/>
        <v xml:space="preserve">  </v>
      </c>
    </row>
    <row r="44" spans="1:9" ht="12.75" customHeight="1" x14ac:dyDescent="0.2">
      <c r="A44" s="43"/>
      <c r="D44" s="43">
        <v>1509018</v>
      </c>
      <c r="E44" s="42" t="s">
        <v>44</v>
      </c>
      <c r="F44" s="46"/>
      <c r="G44" s="47">
        <v>0.55400000000000005</v>
      </c>
      <c r="H44" s="48">
        <v>7.24</v>
      </c>
      <c r="I44" s="49" t="str">
        <f t="shared" si="0"/>
        <v xml:space="preserve">  </v>
      </c>
    </row>
    <row r="45" spans="1:9" ht="12.75" customHeight="1" x14ac:dyDescent="0.2">
      <c r="A45" s="43"/>
      <c r="D45" s="43">
        <v>1509022</v>
      </c>
      <c r="E45" s="42" t="s">
        <v>6</v>
      </c>
      <c r="F45" s="46"/>
      <c r="G45" s="47">
        <v>0.86</v>
      </c>
      <c r="H45" s="48">
        <v>10.92</v>
      </c>
      <c r="I45" s="49" t="str">
        <f t="shared" si="0"/>
        <v xml:space="preserve">  </v>
      </c>
    </row>
    <row r="46" spans="1:9" ht="12.75" customHeight="1" x14ac:dyDescent="0.2">
      <c r="A46" s="43"/>
      <c r="D46" s="43">
        <v>1509028</v>
      </c>
      <c r="E46" s="42" t="s">
        <v>7</v>
      </c>
      <c r="F46" s="46"/>
      <c r="G46" s="47">
        <v>1.61</v>
      </c>
      <c r="H46" s="50">
        <v>20.38</v>
      </c>
      <c r="I46" s="49" t="str">
        <f t="shared" si="0"/>
        <v xml:space="preserve">  </v>
      </c>
    </row>
    <row r="47" spans="1:9" x14ac:dyDescent="0.2">
      <c r="A47" s="39"/>
      <c r="D47" s="43">
        <v>1509035</v>
      </c>
      <c r="E47" s="42" t="s">
        <v>8</v>
      </c>
      <c r="G47" s="47">
        <v>6.36</v>
      </c>
      <c r="H47" s="50">
        <v>90.67</v>
      </c>
      <c r="I47" s="49" t="str">
        <f t="shared" si="0"/>
        <v xml:space="preserve">  </v>
      </c>
    </row>
    <row r="48" spans="1:9" x14ac:dyDescent="0.2">
      <c r="A48" s="39"/>
      <c r="D48" s="43">
        <v>1509042</v>
      </c>
      <c r="E48" s="42" t="s">
        <v>45</v>
      </c>
      <c r="G48" s="47">
        <v>10.48</v>
      </c>
      <c r="H48" s="50">
        <v>90.67</v>
      </c>
      <c r="I48" s="49" t="str">
        <f>IF($I$8&gt;0,G48*(100%-$I$8),CLEAN("  "))</f>
        <v xml:space="preserve">  </v>
      </c>
    </row>
    <row r="49" spans="1:9" x14ac:dyDescent="0.2">
      <c r="A49" s="39"/>
      <c r="G49" s="47"/>
      <c r="H49" s="50"/>
      <c r="I49" s="49"/>
    </row>
    <row r="50" spans="1:9" ht="12.75" customHeight="1" x14ac:dyDescent="0.2">
      <c r="A50" s="39" t="s">
        <v>43</v>
      </c>
      <c r="F50" s="46"/>
      <c r="G50" s="47"/>
      <c r="H50" s="48"/>
      <c r="I50" s="49"/>
    </row>
    <row r="51" spans="1:9" ht="12.75" customHeight="1" x14ac:dyDescent="0.2">
      <c r="A51" s="39"/>
      <c r="F51" s="46"/>
      <c r="G51" s="47"/>
      <c r="H51" s="48"/>
      <c r="I51" s="49"/>
    </row>
    <row r="52" spans="1:9" ht="12.75" customHeight="1" x14ac:dyDescent="0.2">
      <c r="A52" s="43"/>
      <c r="D52" s="43">
        <v>1509212</v>
      </c>
      <c r="E52" s="42" t="s">
        <v>4</v>
      </c>
      <c r="F52" s="46"/>
      <c r="G52" s="47">
        <v>0.98</v>
      </c>
      <c r="H52" s="48">
        <v>11.92</v>
      </c>
      <c r="I52" s="49" t="str">
        <f t="shared" ref="I52:I57" si="1">IF($I$8&gt;0,G52*(100%-$I$8),CLEAN("  "))</f>
        <v xml:space="preserve">  </v>
      </c>
    </row>
    <row r="53" spans="1:9" ht="12.75" customHeight="1" x14ac:dyDescent="0.2">
      <c r="A53" s="43"/>
      <c r="D53" s="43">
        <v>1509215</v>
      </c>
      <c r="E53" s="42" t="s">
        <v>5</v>
      </c>
      <c r="F53" s="46"/>
      <c r="G53" s="47">
        <v>0.47</v>
      </c>
      <c r="H53" s="48">
        <v>6.13</v>
      </c>
      <c r="I53" s="49" t="str">
        <f t="shared" si="1"/>
        <v xml:space="preserve">  </v>
      </c>
    </row>
    <row r="54" spans="1:9" ht="12.75" customHeight="1" x14ac:dyDescent="0.2">
      <c r="A54" s="43"/>
      <c r="D54" s="43">
        <v>1509218</v>
      </c>
      <c r="E54" s="42" t="s">
        <v>44</v>
      </c>
      <c r="F54" s="46"/>
      <c r="G54" s="47">
        <v>0.98</v>
      </c>
      <c r="H54" s="48">
        <v>12.59</v>
      </c>
      <c r="I54" s="49" t="str">
        <f t="shared" si="1"/>
        <v xml:space="preserve">  </v>
      </c>
    </row>
    <row r="55" spans="1:9" ht="12.75" customHeight="1" x14ac:dyDescent="0.2">
      <c r="A55" s="43"/>
      <c r="D55" s="43">
        <v>1509222</v>
      </c>
      <c r="E55" s="42" t="s">
        <v>6</v>
      </c>
      <c r="F55" s="46"/>
      <c r="G55" s="47">
        <v>1.69</v>
      </c>
      <c r="H55" s="48">
        <v>18.600000000000001</v>
      </c>
      <c r="I55" s="49" t="str">
        <f t="shared" si="1"/>
        <v xml:space="preserve">  </v>
      </c>
    </row>
    <row r="56" spans="1:9" ht="12.75" customHeight="1" x14ac:dyDescent="0.2">
      <c r="A56" s="43"/>
      <c r="D56" s="43">
        <v>1509228</v>
      </c>
      <c r="E56" s="42" t="s">
        <v>7</v>
      </c>
      <c r="F56" s="46"/>
      <c r="G56" s="47">
        <v>2.56</v>
      </c>
      <c r="H56" s="50">
        <v>48.79</v>
      </c>
      <c r="I56" s="49" t="str">
        <f t="shared" si="1"/>
        <v xml:space="preserve">  </v>
      </c>
    </row>
    <row r="57" spans="1:9" x14ac:dyDescent="0.2">
      <c r="A57" s="39"/>
      <c r="D57" s="43">
        <v>1509235</v>
      </c>
      <c r="E57" s="42" t="s">
        <v>8</v>
      </c>
      <c r="G57" s="47">
        <v>10.029999999999999</v>
      </c>
      <c r="H57" s="50">
        <v>140.68</v>
      </c>
      <c r="I57" s="49" t="str">
        <f t="shared" si="1"/>
        <v xml:space="preserve">  </v>
      </c>
    </row>
    <row r="58" spans="1:9" x14ac:dyDescent="0.2">
      <c r="A58" s="39"/>
      <c r="G58" s="47"/>
      <c r="H58" s="50"/>
      <c r="I58" s="49"/>
    </row>
    <row r="59" spans="1:9" x14ac:dyDescent="0.2">
      <c r="A59" s="39" t="s">
        <v>10</v>
      </c>
      <c r="G59" s="47"/>
      <c r="H59" s="48"/>
      <c r="I59" s="49"/>
    </row>
    <row r="60" spans="1:9" x14ac:dyDescent="0.2">
      <c r="A60" s="39"/>
      <c r="G60" s="47"/>
      <c r="H60" s="48"/>
      <c r="I60" s="49"/>
    </row>
    <row r="61" spans="1:9" x14ac:dyDescent="0.2">
      <c r="D61" s="43">
        <v>1513012</v>
      </c>
      <c r="E61" s="1" t="s">
        <v>11</v>
      </c>
      <c r="G61" s="47">
        <v>0.96</v>
      </c>
      <c r="H61" s="48">
        <v>8.91</v>
      </c>
      <c r="I61" s="49" t="str">
        <f t="shared" ref="I61:I66" si="2">IF($I$8&gt;0,G61*(100%-$I$8),CLEAN("  "))</f>
        <v xml:space="preserve">  </v>
      </c>
    </row>
    <row r="62" spans="1:9" x14ac:dyDescent="0.2">
      <c r="D62" s="43">
        <v>1513015</v>
      </c>
      <c r="E62" s="1" t="s">
        <v>12</v>
      </c>
      <c r="G62" s="47">
        <v>0.61</v>
      </c>
      <c r="H62" s="50">
        <v>6.68</v>
      </c>
      <c r="I62" s="49" t="str">
        <f t="shared" si="2"/>
        <v xml:space="preserve">  </v>
      </c>
    </row>
    <row r="63" spans="1:9" x14ac:dyDescent="0.2">
      <c r="D63" s="43">
        <v>1513018</v>
      </c>
      <c r="E63" s="1" t="s">
        <v>13</v>
      </c>
      <c r="G63" s="47">
        <v>1.1399999999999999</v>
      </c>
      <c r="H63" s="50">
        <v>13.48</v>
      </c>
      <c r="I63" s="49" t="str">
        <f t="shared" si="2"/>
        <v xml:space="preserve">  </v>
      </c>
    </row>
    <row r="64" spans="1:9" x14ac:dyDescent="0.2">
      <c r="D64" s="43">
        <v>1513022</v>
      </c>
      <c r="E64" s="1" t="s">
        <v>14</v>
      </c>
      <c r="G64" s="47">
        <v>1.97</v>
      </c>
      <c r="H64" s="50">
        <v>21.83</v>
      </c>
      <c r="I64" s="49" t="str">
        <f t="shared" si="2"/>
        <v xml:space="preserve">  </v>
      </c>
    </row>
    <row r="65" spans="1:9" x14ac:dyDescent="0.2">
      <c r="A65" s="39"/>
      <c r="D65" s="43">
        <v>1513028</v>
      </c>
      <c r="E65" s="1" t="s">
        <v>15</v>
      </c>
      <c r="G65" s="47">
        <v>3.6</v>
      </c>
      <c r="H65" s="50">
        <v>45.56</v>
      </c>
      <c r="I65" s="49" t="str">
        <f t="shared" si="2"/>
        <v xml:space="preserve">  </v>
      </c>
    </row>
    <row r="66" spans="1:9" x14ac:dyDescent="0.2">
      <c r="D66" s="43">
        <v>1513035</v>
      </c>
      <c r="E66" s="1" t="s">
        <v>16</v>
      </c>
      <c r="G66" s="47">
        <v>9.41</v>
      </c>
      <c r="H66" s="50">
        <v>134.15</v>
      </c>
      <c r="I66" s="49" t="str">
        <f t="shared" si="2"/>
        <v xml:space="preserve">  </v>
      </c>
    </row>
    <row r="67" spans="1:9" x14ac:dyDescent="0.2">
      <c r="G67" s="47"/>
      <c r="H67" s="50">
        <v>134.15</v>
      </c>
      <c r="I67" s="49"/>
    </row>
    <row r="68" spans="1:9" x14ac:dyDescent="0.2">
      <c r="G68" s="47"/>
      <c r="H68" s="50"/>
      <c r="I68" s="49"/>
    </row>
    <row r="69" spans="1:9" x14ac:dyDescent="0.2">
      <c r="A69" s="39" t="s">
        <v>17</v>
      </c>
      <c r="G69" s="47"/>
      <c r="H69" s="50"/>
      <c r="I69" s="49"/>
    </row>
    <row r="70" spans="1:9" x14ac:dyDescent="0.2">
      <c r="A70" s="39"/>
      <c r="G70" s="47"/>
      <c r="H70" s="50"/>
      <c r="I70" s="49"/>
    </row>
    <row r="71" spans="1:9" x14ac:dyDescent="0.2">
      <c r="A71" s="39"/>
      <c r="D71" s="52" t="s">
        <v>74</v>
      </c>
      <c r="E71" s="1" t="s">
        <v>18</v>
      </c>
      <c r="G71" s="47">
        <v>3.47</v>
      </c>
      <c r="H71" s="50">
        <v>18.04</v>
      </c>
      <c r="I71" s="49" t="str">
        <f>IF($I$8&gt;0,G71*(100%-$I$8),CLEAN("  "))</f>
        <v xml:space="preserve">  </v>
      </c>
    </row>
    <row r="72" spans="1:9" x14ac:dyDescent="0.2">
      <c r="D72" s="43">
        <v>15130221822</v>
      </c>
      <c r="E72" s="1" t="s">
        <v>19</v>
      </c>
      <c r="G72" s="47">
        <v>2.2799999999999998</v>
      </c>
      <c r="H72" s="50">
        <v>31.08</v>
      </c>
      <c r="I72" s="49" t="str">
        <f>IF($I$8&gt;0,G72*(100%-$I$8),CLEAN("  "))</f>
        <v xml:space="preserve">  </v>
      </c>
    </row>
    <row r="73" spans="1:9" x14ac:dyDescent="0.2">
      <c r="D73" s="43">
        <v>15130281528</v>
      </c>
      <c r="E73" s="1" t="s">
        <v>50</v>
      </c>
      <c r="G73" s="47">
        <v>3.49</v>
      </c>
      <c r="H73" s="50">
        <v>81.87</v>
      </c>
      <c r="I73" s="49" t="str">
        <f>IF($I$8&gt;0,G73*(100%-$I$8),CLEAN("  "))</f>
        <v xml:space="preserve">  </v>
      </c>
    </row>
    <row r="74" spans="1:9" x14ac:dyDescent="0.2">
      <c r="D74" s="43">
        <v>15130281828</v>
      </c>
      <c r="E74" s="1" t="s">
        <v>20</v>
      </c>
      <c r="G74" s="47">
        <v>6.1</v>
      </c>
      <c r="H74" s="50">
        <v>81.87</v>
      </c>
      <c r="I74" s="49" t="str">
        <f>IF($I$8&gt;0,G74*(100%-$I$8),CLEAN("  "))</f>
        <v xml:space="preserve">  </v>
      </c>
    </row>
    <row r="75" spans="1:9" x14ac:dyDescent="0.2">
      <c r="D75" s="43">
        <v>15130282228</v>
      </c>
      <c r="E75" s="1" t="s">
        <v>21</v>
      </c>
      <c r="G75" s="47">
        <v>3.84</v>
      </c>
      <c r="H75" s="50">
        <v>52.13</v>
      </c>
      <c r="I75" s="49" t="str">
        <f>IF($I$8&gt;0,G75*(100%-$I$8),CLEAN("  "))</f>
        <v xml:space="preserve">  </v>
      </c>
    </row>
    <row r="76" spans="1:9" x14ac:dyDescent="0.2">
      <c r="G76" s="47"/>
      <c r="H76" s="50"/>
      <c r="I76" s="49"/>
    </row>
    <row r="77" spans="1:9" x14ac:dyDescent="0.2">
      <c r="A77" s="39" t="s">
        <v>29</v>
      </c>
      <c r="G77" s="42"/>
      <c r="H77" s="50"/>
      <c r="I77" s="49"/>
    </row>
    <row r="78" spans="1:9" x14ac:dyDescent="0.2">
      <c r="A78" s="39"/>
      <c r="G78" s="42"/>
      <c r="H78" s="50"/>
      <c r="I78" s="49"/>
    </row>
    <row r="79" spans="1:9" x14ac:dyDescent="0.2">
      <c r="D79" s="43">
        <v>152431512</v>
      </c>
      <c r="E79" s="42" t="s">
        <v>48</v>
      </c>
      <c r="G79" s="47">
        <v>0.71</v>
      </c>
      <c r="H79" s="50">
        <v>6.46</v>
      </c>
      <c r="I79" s="49" t="str">
        <f t="shared" ref="I79:I87" si="3">IF($I$8&gt;0,G79*(100%-$I$8),CLEAN("  "))</f>
        <v xml:space="preserve">  </v>
      </c>
    </row>
    <row r="80" spans="1:9" x14ac:dyDescent="0.2">
      <c r="D80" s="43">
        <v>152431815</v>
      </c>
      <c r="E80" s="42" t="s">
        <v>22</v>
      </c>
      <c r="G80" s="47">
        <v>0.6</v>
      </c>
      <c r="H80" s="50">
        <v>6.46</v>
      </c>
      <c r="I80" s="49" t="str">
        <f t="shared" si="3"/>
        <v xml:space="preserve">  </v>
      </c>
    </row>
    <row r="81" spans="1:9" x14ac:dyDescent="0.2">
      <c r="D81" s="43">
        <v>152432215</v>
      </c>
      <c r="E81" s="42" t="s">
        <v>23</v>
      </c>
      <c r="G81" s="47">
        <v>1.1399999999999999</v>
      </c>
      <c r="H81" s="48">
        <v>11.25</v>
      </c>
      <c r="I81" s="49" t="str">
        <f t="shared" si="3"/>
        <v xml:space="preserve">  </v>
      </c>
    </row>
    <row r="82" spans="1:9" ht="15" x14ac:dyDescent="0.2">
      <c r="A82" s="53"/>
      <c r="B82" s="53"/>
      <c r="D82" s="43">
        <v>152432218</v>
      </c>
      <c r="E82" s="42" t="s">
        <v>24</v>
      </c>
      <c r="G82" s="47">
        <v>1.3</v>
      </c>
      <c r="H82" s="50">
        <v>11.81</v>
      </c>
      <c r="I82" s="49" t="str">
        <f t="shared" si="3"/>
        <v xml:space="preserve">  </v>
      </c>
    </row>
    <row r="83" spans="1:9" x14ac:dyDescent="0.2">
      <c r="D83" s="43">
        <v>152432815</v>
      </c>
      <c r="E83" s="42" t="s">
        <v>49</v>
      </c>
      <c r="G83" s="47">
        <v>3.96</v>
      </c>
      <c r="H83" s="50">
        <v>47.56</v>
      </c>
      <c r="I83" s="49" t="str">
        <f t="shared" si="3"/>
        <v xml:space="preserve">  </v>
      </c>
    </row>
    <row r="84" spans="1:9" x14ac:dyDescent="0.2">
      <c r="D84" s="43">
        <v>152432818</v>
      </c>
      <c r="E84" s="42" t="s">
        <v>25</v>
      </c>
      <c r="G84" s="47">
        <v>4.33</v>
      </c>
      <c r="H84" s="50">
        <v>47.56</v>
      </c>
      <c r="I84" s="49" t="str">
        <f t="shared" si="3"/>
        <v xml:space="preserve">  </v>
      </c>
    </row>
    <row r="85" spans="1:9" x14ac:dyDescent="0.2">
      <c r="D85" s="43">
        <v>152432822</v>
      </c>
      <c r="E85" s="42" t="s">
        <v>26</v>
      </c>
      <c r="G85" s="47">
        <v>3.22</v>
      </c>
      <c r="H85" s="50">
        <v>18.82</v>
      </c>
      <c r="I85" s="49" t="str">
        <f t="shared" si="3"/>
        <v xml:space="preserve">  </v>
      </c>
    </row>
    <row r="86" spans="1:9" x14ac:dyDescent="0.2">
      <c r="D86" s="43">
        <v>152433522</v>
      </c>
      <c r="E86" s="42" t="s">
        <v>27</v>
      </c>
      <c r="G86" s="47">
        <v>7.33</v>
      </c>
      <c r="H86" s="50">
        <v>98.24</v>
      </c>
      <c r="I86" s="49" t="str">
        <f t="shared" si="3"/>
        <v xml:space="preserve">  </v>
      </c>
    </row>
    <row r="87" spans="1:9" x14ac:dyDescent="0.2">
      <c r="D87" s="43">
        <v>152433528</v>
      </c>
      <c r="E87" s="42" t="s">
        <v>28</v>
      </c>
      <c r="G87" s="47">
        <v>5.65</v>
      </c>
      <c r="H87" s="50">
        <v>65.05</v>
      </c>
      <c r="I87" s="49" t="str">
        <f t="shared" si="3"/>
        <v xml:space="preserve">  </v>
      </c>
    </row>
    <row r="88" spans="1:9" x14ac:dyDescent="0.2">
      <c r="G88" s="47"/>
      <c r="H88" s="50">
        <v>65.05</v>
      </c>
      <c r="I88" s="49"/>
    </row>
    <row r="89" spans="1:9" x14ac:dyDescent="0.2">
      <c r="A89" s="39" t="s">
        <v>9</v>
      </c>
      <c r="G89" s="47"/>
      <c r="H89" s="54"/>
      <c r="I89" s="49"/>
    </row>
    <row r="90" spans="1:9" x14ac:dyDescent="0.2">
      <c r="A90" s="39"/>
      <c r="G90" s="47"/>
      <c r="H90" s="54"/>
      <c r="I90" s="49"/>
    </row>
    <row r="91" spans="1:9" x14ac:dyDescent="0.2">
      <c r="D91" s="43">
        <v>1527012</v>
      </c>
      <c r="E91" s="42" t="s">
        <v>4</v>
      </c>
      <c r="G91" s="47">
        <v>0.26</v>
      </c>
      <c r="H91" s="48">
        <v>2.56</v>
      </c>
      <c r="I91" s="49" t="str">
        <f>IF($I$8&gt;0,G91*(100%-$I$8),CLEAN("  "))</f>
        <v xml:space="preserve">  </v>
      </c>
    </row>
    <row r="92" spans="1:9" x14ac:dyDescent="0.2">
      <c r="D92" s="43">
        <v>1527015</v>
      </c>
      <c r="E92" s="42" t="s">
        <v>5</v>
      </c>
      <c r="G92" s="47">
        <v>0.24</v>
      </c>
      <c r="H92" s="50">
        <v>2.4500000000000002</v>
      </c>
      <c r="I92" s="49" t="str">
        <f>IF($I$8&gt;0,G92*(100%-$I$8),CLEAN("  "))</f>
        <v xml:space="preserve">  </v>
      </c>
    </row>
    <row r="93" spans="1:9" x14ac:dyDescent="0.2">
      <c r="D93" s="43">
        <v>1527018</v>
      </c>
      <c r="E93" s="42" t="s">
        <v>44</v>
      </c>
      <c r="G93" s="47">
        <v>0.3</v>
      </c>
      <c r="H93" s="50">
        <v>4.12</v>
      </c>
      <c r="I93" s="49" t="str">
        <f>IF($I$8&gt;0,G93*(100%-$I$8),CLEAN("  "))</f>
        <v xml:space="preserve">  </v>
      </c>
    </row>
    <row r="94" spans="1:9" x14ac:dyDescent="0.2">
      <c r="D94" s="43">
        <v>1527022</v>
      </c>
      <c r="E94" s="42" t="s">
        <v>6</v>
      </c>
      <c r="G94" s="47">
        <v>0.5</v>
      </c>
      <c r="H94" s="50">
        <v>5.68</v>
      </c>
      <c r="I94" s="49" t="str">
        <f>IF($I$8&gt;0,G94*(100%-$I$8),CLEAN("  "))</f>
        <v xml:space="preserve">  </v>
      </c>
    </row>
    <row r="95" spans="1:9" x14ac:dyDescent="0.2">
      <c r="D95" s="43">
        <v>1527028</v>
      </c>
      <c r="E95" s="42" t="s">
        <v>7</v>
      </c>
      <c r="G95" s="47">
        <v>1.23</v>
      </c>
      <c r="H95" s="50">
        <v>13.81</v>
      </c>
      <c r="I95" s="49" t="str">
        <f t="shared" ref="I95:I130" si="4">IF($I$8&gt;0,G95*(100%-$I$8),CLEAN("  "))</f>
        <v xml:space="preserve">  </v>
      </c>
    </row>
    <row r="96" spans="1:9" x14ac:dyDescent="0.2">
      <c r="D96" s="43">
        <v>1527035</v>
      </c>
      <c r="E96" s="42" t="s">
        <v>8</v>
      </c>
      <c r="G96" s="47">
        <v>2.65</v>
      </c>
      <c r="H96" s="50">
        <v>34.200000000000003</v>
      </c>
      <c r="I96" s="49" t="str">
        <f>IF($I$8&gt;0,G96*(100%-$I$8),CLEAN("  "))</f>
        <v xml:space="preserve">  </v>
      </c>
    </row>
    <row r="97" spans="1:9" x14ac:dyDescent="0.2">
      <c r="G97" s="47"/>
      <c r="H97" s="50">
        <v>34.200000000000003</v>
      </c>
      <c r="I97" s="49"/>
    </row>
    <row r="98" spans="1:9" x14ac:dyDescent="0.2">
      <c r="A98" s="39" t="s">
        <v>30</v>
      </c>
      <c r="G98" s="47"/>
      <c r="H98" s="50"/>
      <c r="I98" s="49"/>
    </row>
    <row r="99" spans="1:9" x14ac:dyDescent="0.2">
      <c r="A99" s="39"/>
      <c r="G99" s="47"/>
      <c r="H99" s="50"/>
      <c r="I99" s="49"/>
    </row>
    <row r="100" spans="1:9" x14ac:dyDescent="0.2">
      <c r="D100" s="43">
        <v>142431212</v>
      </c>
      <c r="E100" s="42" t="s">
        <v>31</v>
      </c>
      <c r="F100" s="47"/>
      <c r="G100" s="47">
        <v>1.1233525926719243</v>
      </c>
      <c r="H100" s="50">
        <v>13.14</v>
      </c>
      <c r="I100" s="49" t="str">
        <f t="shared" si="4"/>
        <v xml:space="preserve">  </v>
      </c>
    </row>
    <row r="101" spans="1:9" x14ac:dyDescent="0.2">
      <c r="D101" s="43">
        <v>142431512</v>
      </c>
      <c r="E101" s="42" t="s">
        <v>32</v>
      </c>
      <c r="F101" s="47"/>
      <c r="G101" s="47">
        <v>0.83740829635543435</v>
      </c>
      <c r="H101" s="50">
        <v>10.36</v>
      </c>
      <c r="I101" s="49" t="str">
        <f t="shared" si="4"/>
        <v xml:space="preserve">  </v>
      </c>
    </row>
    <row r="102" spans="1:9" x14ac:dyDescent="0.2">
      <c r="D102" s="43">
        <v>142431534</v>
      </c>
      <c r="E102" s="42" t="s">
        <v>33</v>
      </c>
      <c r="F102" s="47"/>
      <c r="G102" s="47">
        <v>1.9199117038392888</v>
      </c>
      <c r="H102" s="50">
        <v>27.85</v>
      </c>
      <c r="I102" s="49" t="str">
        <f t="shared" si="4"/>
        <v xml:space="preserve">  </v>
      </c>
    </row>
    <row r="103" spans="1:9" x14ac:dyDescent="0.2">
      <c r="D103" s="43">
        <v>142431812</v>
      </c>
      <c r="E103" s="42" t="s">
        <v>34</v>
      </c>
      <c r="F103" s="47"/>
      <c r="G103" s="47">
        <v>1.1029280000778894</v>
      </c>
      <c r="H103" s="50">
        <v>16.149999999999999</v>
      </c>
      <c r="I103" s="49" t="str">
        <f t="shared" si="4"/>
        <v xml:space="preserve">  </v>
      </c>
    </row>
    <row r="104" spans="1:9" x14ac:dyDescent="0.2">
      <c r="D104" s="43">
        <v>142431834</v>
      </c>
      <c r="E104" s="42" t="s">
        <v>35</v>
      </c>
      <c r="F104" s="47"/>
      <c r="G104" s="47">
        <v>1.4092968889884139</v>
      </c>
      <c r="H104" s="50">
        <v>16.04</v>
      </c>
      <c r="I104" s="49" t="str">
        <f t="shared" si="4"/>
        <v xml:space="preserve">  </v>
      </c>
    </row>
    <row r="105" spans="1:9" x14ac:dyDescent="0.2">
      <c r="D105" s="43">
        <v>142432234</v>
      </c>
      <c r="E105" s="42" t="s">
        <v>36</v>
      </c>
      <c r="F105" s="47"/>
      <c r="G105" s="47">
        <v>1.5931182223347291</v>
      </c>
      <c r="H105" s="50">
        <v>18.82</v>
      </c>
      <c r="I105" s="49" t="str">
        <f t="shared" si="4"/>
        <v xml:space="preserve">  </v>
      </c>
    </row>
    <row r="106" spans="1:9" x14ac:dyDescent="0.2">
      <c r="D106" s="43">
        <v>14243221</v>
      </c>
      <c r="E106" s="42" t="s">
        <v>37</v>
      </c>
      <c r="F106" s="47"/>
      <c r="G106" s="47">
        <v>2.0220346668094633</v>
      </c>
      <c r="H106" s="50">
        <v>30.52</v>
      </c>
      <c r="I106" s="49" t="str">
        <f t="shared" si="4"/>
        <v xml:space="preserve">  </v>
      </c>
    </row>
    <row r="107" spans="1:9" x14ac:dyDescent="0.2">
      <c r="D107" s="43">
        <v>142432834</v>
      </c>
      <c r="E107" s="42" t="s">
        <v>51</v>
      </c>
      <c r="F107" s="47"/>
      <c r="G107" s="47">
        <v>3.8398234076785775</v>
      </c>
      <c r="H107" s="50">
        <v>39.32</v>
      </c>
      <c r="I107" s="49" t="str">
        <f t="shared" si="4"/>
        <v xml:space="preserve">  </v>
      </c>
    </row>
    <row r="108" spans="1:9" x14ac:dyDescent="0.2">
      <c r="D108" s="43">
        <v>14243281</v>
      </c>
      <c r="E108" s="42" t="s">
        <v>38</v>
      </c>
      <c r="F108" s="47"/>
      <c r="G108" s="47">
        <v>2.3692527409080584</v>
      </c>
      <c r="H108" s="50">
        <v>29.07</v>
      </c>
      <c r="I108" s="49" t="str">
        <f t="shared" si="4"/>
        <v xml:space="preserve">  </v>
      </c>
    </row>
    <row r="109" spans="1:9" x14ac:dyDescent="0.2">
      <c r="D109" s="43">
        <v>14243351</v>
      </c>
      <c r="E109" s="42" t="s">
        <v>39</v>
      </c>
      <c r="F109" s="47"/>
      <c r="G109" s="47">
        <v>5.3103940744490954</v>
      </c>
      <c r="H109" s="50">
        <v>69.06</v>
      </c>
      <c r="I109" s="49" t="str">
        <f t="shared" si="4"/>
        <v xml:space="preserve">  </v>
      </c>
    </row>
    <row r="110" spans="1:9" x14ac:dyDescent="0.2">
      <c r="D110" s="43">
        <v>1424335114</v>
      </c>
      <c r="E110" s="42" t="s">
        <v>40</v>
      </c>
      <c r="F110" s="47"/>
      <c r="G110" s="47">
        <v>4.2074660743712071</v>
      </c>
      <c r="H110" s="50">
        <v>69.06</v>
      </c>
      <c r="I110" s="49" t="str">
        <f>IF($I$8&gt;0,G110*(100%-$I$8),CLEAN("  "))</f>
        <v xml:space="preserve">  </v>
      </c>
    </row>
    <row r="111" spans="1:9" x14ac:dyDescent="0.2">
      <c r="D111" s="43">
        <v>1424342112</v>
      </c>
      <c r="E111" s="42" t="s">
        <v>46</v>
      </c>
      <c r="F111" s="47"/>
      <c r="G111" s="47">
        <v>8.047289482049786</v>
      </c>
      <c r="H111" s="50">
        <v>69.06</v>
      </c>
      <c r="I111" s="49" t="str">
        <f t="shared" si="4"/>
        <v xml:space="preserve">  </v>
      </c>
    </row>
    <row r="112" spans="1:9" x14ac:dyDescent="0.2">
      <c r="F112" s="47"/>
      <c r="G112" s="47"/>
      <c r="H112" s="50"/>
      <c r="I112" s="49"/>
    </row>
    <row r="113" spans="1:9" x14ac:dyDescent="0.2">
      <c r="A113" s="39" t="s">
        <v>41</v>
      </c>
      <c r="F113" s="47"/>
      <c r="G113" s="47"/>
      <c r="H113" s="50"/>
      <c r="I113" s="49"/>
    </row>
    <row r="114" spans="1:9" x14ac:dyDescent="0.2">
      <c r="A114" s="39"/>
      <c r="F114" s="47"/>
      <c r="G114" s="47"/>
      <c r="H114" s="50"/>
      <c r="I114" s="49"/>
    </row>
    <row r="115" spans="1:9" x14ac:dyDescent="0.2">
      <c r="D115" s="43">
        <v>142701212</v>
      </c>
      <c r="E115" s="42" t="s">
        <v>31</v>
      </c>
      <c r="F115" s="47"/>
      <c r="G115" s="47">
        <v>1.6952411853049039</v>
      </c>
      <c r="H115" s="50">
        <v>18.940000000000001</v>
      </c>
      <c r="I115" s="49" t="str">
        <f t="shared" si="4"/>
        <v xml:space="preserve">  </v>
      </c>
    </row>
    <row r="116" spans="1:9" x14ac:dyDescent="0.2">
      <c r="D116" s="43">
        <v>142701512</v>
      </c>
      <c r="E116" s="42" t="s">
        <v>32</v>
      </c>
      <c r="F116" s="47"/>
      <c r="G116" s="47">
        <v>1.1437771852659595</v>
      </c>
      <c r="H116" s="50">
        <v>17.38</v>
      </c>
      <c r="I116" s="49" t="str">
        <f t="shared" si="4"/>
        <v xml:space="preserve">  </v>
      </c>
    </row>
    <row r="117" spans="1:9" x14ac:dyDescent="0.2">
      <c r="D117" s="43">
        <v>142701812</v>
      </c>
      <c r="E117" s="42" t="s">
        <v>34</v>
      </c>
      <c r="F117" s="47"/>
      <c r="G117" s="47">
        <v>1.7156657778989386</v>
      </c>
      <c r="H117" s="50">
        <v>19.649999999999999</v>
      </c>
      <c r="I117" s="49" t="str">
        <f t="shared" si="4"/>
        <v xml:space="preserve">  </v>
      </c>
    </row>
    <row r="118" spans="1:9" x14ac:dyDescent="0.2">
      <c r="D118" s="43">
        <v>142702234</v>
      </c>
      <c r="E118" s="42" t="s">
        <v>36</v>
      </c>
      <c r="F118" s="47"/>
      <c r="G118" s="47">
        <v>2.4305265186901623</v>
      </c>
      <c r="H118" s="50">
        <v>28.18</v>
      </c>
      <c r="I118" s="49" t="str">
        <f t="shared" si="4"/>
        <v xml:space="preserve">  </v>
      </c>
    </row>
    <row r="119" spans="1:9" x14ac:dyDescent="0.2">
      <c r="D119" s="43">
        <v>14270221</v>
      </c>
      <c r="E119" s="42" t="s">
        <v>37</v>
      </c>
      <c r="F119" s="47"/>
      <c r="G119" s="47">
        <v>3.0432642965112131</v>
      </c>
      <c r="H119" s="50">
        <v>47.67</v>
      </c>
      <c r="I119" s="49" t="str">
        <f t="shared" si="4"/>
        <v xml:space="preserve">  </v>
      </c>
    </row>
    <row r="120" spans="1:9" x14ac:dyDescent="0.2">
      <c r="D120" s="43">
        <v>142702834</v>
      </c>
      <c r="E120" s="42" t="s">
        <v>51</v>
      </c>
      <c r="F120" s="47"/>
      <c r="G120" s="47">
        <v>4.8406284447862911</v>
      </c>
      <c r="H120" s="50">
        <v>57.75</v>
      </c>
      <c r="I120" s="49" t="str">
        <f t="shared" si="4"/>
        <v xml:space="preserve">  </v>
      </c>
    </row>
    <row r="121" spans="1:9" x14ac:dyDescent="0.2">
      <c r="D121" s="43">
        <v>14270281</v>
      </c>
      <c r="E121" s="42" t="s">
        <v>38</v>
      </c>
      <c r="F121" s="47"/>
      <c r="G121" s="47">
        <v>3.5538791113620869</v>
      </c>
      <c r="H121" s="50">
        <v>57.81</v>
      </c>
      <c r="I121" s="49" t="str">
        <f>IF($I$8&gt;0,G121*(100%-$I$8),CLEAN("  "))</f>
        <v xml:space="preserve">  </v>
      </c>
    </row>
    <row r="122" spans="1:9" x14ac:dyDescent="0.2">
      <c r="D122" s="43">
        <v>1427028114</v>
      </c>
      <c r="E122" s="42" t="s">
        <v>47</v>
      </c>
      <c r="F122" s="47"/>
      <c r="G122" s="47">
        <v>9.8446536303248617</v>
      </c>
      <c r="H122" s="50">
        <v>57.81</v>
      </c>
      <c r="I122" s="49" t="str">
        <f t="shared" si="4"/>
        <v xml:space="preserve">  </v>
      </c>
    </row>
    <row r="123" spans="1:9" x14ac:dyDescent="0.2">
      <c r="D123" s="43">
        <v>14270351</v>
      </c>
      <c r="E123" s="42" t="s">
        <v>39</v>
      </c>
      <c r="F123" s="47"/>
      <c r="G123" s="47">
        <v>7.2303057782883862</v>
      </c>
      <c r="H123" s="50">
        <v>91.67</v>
      </c>
      <c r="I123" s="49" t="str">
        <f t="shared" si="4"/>
        <v xml:space="preserve">  </v>
      </c>
    </row>
    <row r="124" spans="1:9" x14ac:dyDescent="0.2">
      <c r="D124" s="43">
        <v>1427035114</v>
      </c>
      <c r="E124" s="42" t="s">
        <v>40</v>
      </c>
      <c r="F124" s="47"/>
      <c r="G124" s="47">
        <v>6.5154450374971598</v>
      </c>
      <c r="H124" s="50">
        <v>102.92</v>
      </c>
      <c r="I124" s="49" t="str">
        <f>IF($I$8&gt;0,G124*(100%-$I$8),CLEAN("  "))</f>
        <v xml:space="preserve">  </v>
      </c>
    </row>
    <row r="125" spans="1:9" x14ac:dyDescent="0.2">
      <c r="D125" s="43">
        <v>1427042112</v>
      </c>
      <c r="E125" s="42" t="s">
        <v>46</v>
      </c>
      <c r="F125" s="47"/>
      <c r="G125" s="47">
        <v>14.33806400101256</v>
      </c>
      <c r="H125" s="50">
        <v>102.92</v>
      </c>
      <c r="I125" s="49" t="str">
        <f t="shared" si="4"/>
        <v xml:space="preserve">  </v>
      </c>
    </row>
    <row r="126" spans="1:9" ht="9" customHeight="1" x14ac:dyDescent="0.2">
      <c r="F126" s="47"/>
      <c r="G126" s="47"/>
      <c r="H126" s="50"/>
      <c r="I126" s="49"/>
    </row>
    <row r="127" spans="1:9" x14ac:dyDescent="0.2">
      <c r="A127" s="39" t="s">
        <v>42</v>
      </c>
      <c r="F127" s="47"/>
      <c r="G127" s="47"/>
      <c r="H127" s="50"/>
      <c r="I127" s="49"/>
    </row>
    <row r="128" spans="1:9" x14ac:dyDescent="0.2">
      <c r="A128" s="39"/>
      <c r="F128" s="47"/>
      <c r="G128" s="47"/>
      <c r="H128" s="50"/>
      <c r="I128" s="49"/>
    </row>
    <row r="129" spans="4:9" x14ac:dyDescent="0.2">
      <c r="D129" s="43">
        <v>144721212</v>
      </c>
      <c r="E129" s="42" t="s">
        <v>31</v>
      </c>
      <c r="F129" s="47"/>
      <c r="G129" s="47">
        <v>2.512224889066303</v>
      </c>
      <c r="H129" s="50">
        <v>19.600000000000001</v>
      </c>
      <c r="I129" s="49" t="str">
        <f t="shared" si="4"/>
        <v xml:space="preserve">  </v>
      </c>
    </row>
    <row r="130" spans="4:9" x14ac:dyDescent="0.2">
      <c r="D130" s="43">
        <v>144721512</v>
      </c>
      <c r="E130" s="42" t="s">
        <v>32</v>
      </c>
      <c r="F130" s="47"/>
      <c r="G130" s="47">
        <v>1.552269037146659</v>
      </c>
      <c r="H130" s="50">
        <v>19.600000000000001</v>
      </c>
      <c r="I130" s="49" t="str">
        <f t="shared" si="4"/>
        <v xml:space="preserve">  </v>
      </c>
    </row>
    <row r="131" spans="4:9" x14ac:dyDescent="0.2">
      <c r="G131" s="42"/>
    </row>
    <row r="132" spans="4:9" x14ac:dyDescent="0.2">
      <c r="G132" s="42"/>
    </row>
    <row r="133" spans="4:9" x14ac:dyDescent="0.2">
      <c r="G133" s="42"/>
    </row>
    <row r="134" spans="4:9" x14ac:dyDescent="0.2">
      <c r="G134" s="42"/>
    </row>
    <row r="135" spans="4:9" x14ac:dyDescent="0.2">
      <c r="G135" s="42"/>
    </row>
    <row r="136" spans="4:9" x14ac:dyDescent="0.2">
      <c r="G136" s="42"/>
    </row>
    <row r="137" spans="4:9" ht="12.75" hidden="1" customHeight="1" x14ac:dyDescent="0.2">
      <c r="G137" s="42"/>
    </row>
    <row r="138" spans="4:9" ht="12.75" hidden="1" customHeight="1" x14ac:dyDescent="0.2">
      <c r="G138" s="42"/>
    </row>
    <row r="139" spans="4:9" ht="12.75" hidden="1" customHeight="1" x14ac:dyDescent="0.2">
      <c r="G139" s="42"/>
    </row>
    <row r="140" spans="4:9" ht="12.75" hidden="1" customHeight="1" x14ac:dyDescent="0.2">
      <c r="G140" s="42"/>
    </row>
    <row r="141" spans="4:9" ht="12.75" hidden="1" customHeight="1" x14ac:dyDescent="0.2">
      <c r="G141" s="42"/>
    </row>
    <row r="142" spans="4:9" ht="12.75" hidden="1" customHeight="1" x14ac:dyDescent="0.2">
      <c r="G142" s="42"/>
    </row>
    <row r="143" spans="4:9" ht="12.75" hidden="1" customHeight="1" x14ac:dyDescent="0.2">
      <c r="G143" s="42"/>
    </row>
    <row r="144" spans="4:9" x14ac:dyDescent="0.2"/>
    <row r="145" x14ac:dyDescent="0.2"/>
    <row r="146" x14ac:dyDescent="0.2"/>
    <row r="147" x14ac:dyDescent="0.2"/>
    <row r="148" x14ac:dyDescent="0.2"/>
  </sheetData>
  <sheetProtection algorithmName="SHA-512" hashValue="Buh/F9KmFQD6UTcungdetevGqOvQmNNLmWY1qdyiVNu92A3WREhu3xFjbyPr7MkicFed/uPsc9CsR7hAgnddeQ==" saltValue="ZeHApSPDmlKSDYLdrBggDg==" spinCount="100000" sheet="1" objects="1" scenarios="1" selectLockedCells="1"/>
  <mergeCells count="7">
    <mergeCell ref="A9:B10"/>
    <mergeCell ref="H9:H10"/>
    <mergeCell ref="F9:F10"/>
    <mergeCell ref="D8:G8"/>
    <mergeCell ref="D9:D10"/>
    <mergeCell ref="C9:C10"/>
    <mergeCell ref="E9:E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orientation="portrait" horizontalDpi="4294967292" r:id="rId2"/>
  <headerFooter alignWithMargins="0">
    <oddHeader xml:space="preserve">&amp;R              </oddHeader>
    <oddFooter>&amp;C&amp;P  /  &amp;N&amp;RHekamerk OÜ</oddFooter>
  </headerFooter>
  <rowBreaks count="2" manualBreakCount="2">
    <brk id="57" max="8" man="1"/>
    <brk id="111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JOOTELIITMIKUD</dc:title>
  <dc:creator>HEKAMERK</dc:creator>
  <dc:description>HEKAMERK</dc:description>
  <cp:lastModifiedBy>Siim Kask</cp:lastModifiedBy>
  <cp:lastPrinted>2019-03-27T14:34:51Z</cp:lastPrinted>
  <dcterms:created xsi:type="dcterms:W3CDTF">2006-05-06T16:38:56Z</dcterms:created>
  <dcterms:modified xsi:type="dcterms:W3CDTF">2020-03-26T10:12:19Z</dcterms:modified>
  <cp:category>HINNAKIRI</cp:category>
</cp:coreProperties>
</file>