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1\"/>
    </mc:Choice>
  </mc:AlternateContent>
  <xr:revisionPtr revIDLastSave="0" documentId="13_ncr:1_{B3A8F830-8FD6-4CA5-8323-2C261DB7FFB2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VASKTORU PRESSLIITMIKUD" sheetId="1" r:id="rId1"/>
  </sheets>
  <definedNames>
    <definedName name="_xlnm.Print_Area" localSheetId="0">'VASKTORU PRESSLIITMIKUD'!$A:$H</definedName>
    <definedName name="_xlnm.Print_Titles" localSheetId="0">'VASKTORU PRESSLIITMIKUD'!$9:$10</definedName>
  </definedNames>
  <calcPr calcId="191029"/>
</workbook>
</file>

<file path=xl/calcChain.xml><?xml version="1.0" encoding="utf-8"?>
<calcChain xmlns="http://schemas.openxmlformats.org/spreadsheetml/2006/main">
  <c r="H90" i="1" l="1"/>
  <c r="H91" i="1"/>
  <c r="H92" i="1"/>
  <c r="H93" i="1"/>
  <c r="H72" i="1"/>
  <c r="H73" i="1"/>
  <c r="H74" i="1"/>
  <c r="H55" i="1"/>
  <c r="H56" i="1"/>
  <c r="H57" i="1"/>
  <c r="H58" i="1"/>
  <c r="H98" i="1" l="1"/>
  <c r="H99" i="1"/>
  <c r="H89" i="1"/>
  <c r="H84" i="1"/>
  <c r="H81" i="1"/>
  <c r="H80" i="1"/>
  <c r="H71" i="1"/>
  <c r="H54" i="1"/>
  <c r="H49" i="1"/>
  <c r="H46" i="1"/>
  <c r="H66" i="1"/>
  <c r="H63" i="1"/>
  <c r="H41" i="1"/>
  <c r="H38" i="1"/>
  <c r="H33" i="1"/>
  <c r="H30" i="1"/>
  <c r="H25" i="1"/>
  <c r="H22" i="1"/>
  <c r="H17" i="1"/>
  <c r="H14" i="1"/>
  <c r="H83" i="1"/>
  <c r="H85" i="1"/>
  <c r="H82" i="1"/>
  <c r="H67" i="1"/>
  <c r="H65" i="1"/>
  <c r="H64" i="1"/>
  <c r="H50" i="1"/>
  <c r="H48" i="1"/>
  <c r="H47" i="1"/>
  <c r="H42" i="1"/>
  <c r="H40" i="1"/>
  <c r="H39" i="1"/>
  <c r="H34" i="1"/>
  <c r="H32" i="1"/>
  <c r="H31" i="1"/>
  <c r="H26" i="1"/>
  <c r="H24" i="1"/>
  <c r="H23" i="1"/>
  <c r="H18" i="1"/>
  <c r="H16" i="1"/>
  <c r="H15" i="1"/>
</calcChain>
</file>

<file path=xl/sharedStrings.xml><?xml version="1.0" encoding="utf-8"?>
<sst xmlns="http://schemas.openxmlformats.org/spreadsheetml/2006/main" count="58" uniqueCount="50">
  <si>
    <t xml:space="preserve">       PARTNERI SOODUSTUS:</t>
  </si>
  <si>
    <t>MÕÕT</t>
  </si>
  <si>
    <t>HIND</t>
  </si>
  <si>
    <t xml:space="preserve">HIND </t>
  </si>
  <si>
    <t>KM-TA</t>
  </si>
  <si>
    <t>TEL. 6776 300</t>
  </si>
  <si>
    <t>KOOD</t>
  </si>
  <si>
    <t>15 x 1/2"</t>
  </si>
  <si>
    <t>22 x 3/4"</t>
  </si>
  <si>
    <t>22 x 15 x 22</t>
  </si>
  <si>
    <t>22 x 18 x 22</t>
  </si>
  <si>
    <t>22 x 18</t>
  </si>
  <si>
    <t>PÕLVED 90° S/V  6001</t>
  </si>
  <si>
    <t>PÕLVED 90° S/S  6002</t>
  </si>
  <si>
    <t>PÕLVED 45° S/V  6040</t>
  </si>
  <si>
    <t>PÕLVED 45° S/S  6041</t>
  </si>
  <si>
    <t>MUHVID S/S  6270</t>
  </si>
  <si>
    <t>ÜLEMINEKUD S/V  6243</t>
  </si>
  <si>
    <t>KOLMIKUD  6130</t>
  </si>
  <si>
    <t>ÜLEMINEKUKOLMIKUD  6130</t>
  </si>
  <si>
    <t>18 x 15 x 18</t>
  </si>
  <si>
    <t>28 x 15 x 28</t>
  </si>
  <si>
    <t>28 x 22 x 28</t>
  </si>
  <si>
    <t>15 x 12</t>
  </si>
  <si>
    <t>18 x 15</t>
  </si>
  <si>
    <t>28 x 22</t>
  </si>
  <si>
    <t>OTSELIITED VK  8243</t>
  </si>
  <si>
    <t>12 x 1/2"</t>
  </si>
  <si>
    <t>18 x 1/2"</t>
  </si>
  <si>
    <t>28 x 3/4"</t>
  </si>
  <si>
    <t>28 x 1"</t>
  </si>
  <si>
    <t>OTSELIITED SK  8270</t>
  </si>
  <si>
    <t>SEINAKAND SK  8272</t>
  </si>
  <si>
    <t>HEKAMERK OÜ</t>
  </si>
  <si>
    <t>info@hekamerk.ee</t>
  </si>
  <si>
    <t>VASKTORU PRESSLIITMIKUD</t>
  </si>
  <si>
    <t xml:space="preserve">HINNAKIRI </t>
  </si>
  <si>
    <t>4.04</t>
  </si>
  <si>
    <t>16001A12</t>
  </si>
  <si>
    <t>16001A15</t>
  </si>
  <si>
    <t>16001A18</t>
  </si>
  <si>
    <t>16001A22</t>
  </si>
  <si>
    <t>16001A28</t>
  </si>
  <si>
    <t>16002A12</t>
  </si>
  <si>
    <t>16002A15</t>
  </si>
  <si>
    <t>16002A18</t>
  </si>
  <si>
    <t>16002A22</t>
  </si>
  <si>
    <t>16002A28</t>
  </si>
  <si>
    <t>LEIVA 4, 12618 TALLINN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</si>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</sst>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Fill="1" applyAlignment="1" applyProtection="1">
      <alignment horizontal="right"/>
      <protection hidden="1"/>
    </xf>
    <xf numFmtId="0" fontId="10" fillId="0" borderId="0" xfId="0" applyFont="1" applyFill="1" applyProtection="1">
      <protection hidden="1"/>
    </xf>
    <xf numFmtId="49" fontId="16" fillId="0" borderId="0" xfId="0" applyNumberFormat="1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2" fontId="9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9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3" Type="http://schemas.openxmlformats.org/officeDocument/2006/relationships/image" Target="../media/image2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2" Type="http://schemas.openxmlformats.org/officeDocument/2006/relationships/image" Target="../media/image1.png"/><Relationship Id="rId1" Type="http://schemas.openxmlformats.org/officeDocument/2006/relationships/hyperlink" Target="http://www.hekamerk.ee/" TargetMode="External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5" Type="http://schemas.openxmlformats.org/officeDocument/2006/relationships/image" Target="../media/image4.jpeg"/><Relationship Id="rId10" Type="http://schemas.openxmlformats.org/officeDocument/2006/relationships/image" Target="../media/image9.jpeg"/><Relationship Id="rId4" Type="http://schemas.openxmlformats.org/officeDocument/2006/relationships/image" Target="../media/image3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</xdr:row>
      <xdr:rowOff>66675</xdr:rowOff>
    </xdr:from>
    <xdr:to>
      <xdr:col>7</xdr:col>
      <xdr:colOff>295275</xdr:colOff>
      <xdr:row>3</xdr:row>
      <xdr:rowOff>85725</xdr:rowOff>
    </xdr:to>
    <xdr:pic>
      <xdr:nvPicPr>
        <xdr:cNvPr id="1515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0DAE05-EAF3-4D3F-B2C3-A5488E27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29527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96</xdr:row>
      <xdr:rowOff>152400</xdr:rowOff>
    </xdr:from>
    <xdr:to>
      <xdr:col>1</xdr:col>
      <xdr:colOff>559344</xdr:colOff>
      <xdr:row>101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DAFC7-4DBE-4E40-A01C-1A2F48FC5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706975"/>
          <a:ext cx="1026069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88</xdr:row>
      <xdr:rowOff>85725</xdr:rowOff>
    </xdr:from>
    <xdr:to>
      <xdr:col>1</xdr:col>
      <xdr:colOff>543147</xdr:colOff>
      <xdr:row>94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A028EAF-8F00-4454-A489-002A93982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6306800"/>
          <a:ext cx="1009872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78</xdr:row>
      <xdr:rowOff>142875</xdr:rowOff>
    </xdr:from>
    <xdr:to>
      <xdr:col>1</xdr:col>
      <xdr:colOff>533400</xdr:colOff>
      <xdr:row>85</xdr:row>
      <xdr:rowOff>102663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F77E3B4-4A4B-4E54-ABCC-25CD35B29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4735175"/>
          <a:ext cx="1095374" cy="111231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19051</xdr:colOff>
      <xdr:row>69</xdr:row>
      <xdr:rowOff>95251</xdr:rowOff>
    </xdr:from>
    <xdr:to>
      <xdr:col>1</xdr:col>
      <xdr:colOff>504825</xdr:colOff>
      <xdr:row>76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D11FAC9-987A-4C54-A5CC-52D72A0A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11782426"/>
          <a:ext cx="1076324" cy="1076324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61</xdr:row>
      <xdr:rowOff>104776</xdr:rowOff>
    </xdr:from>
    <xdr:to>
      <xdr:col>1</xdr:col>
      <xdr:colOff>485776</xdr:colOff>
      <xdr:row>67</xdr:row>
      <xdr:rowOff>85726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64B2E63-07A6-41D8-B27E-EF0210635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1639551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52</xdr:row>
      <xdr:rowOff>171452</xdr:rowOff>
    </xdr:from>
    <xdr:to>
      <xdr:col>1</xdr:col>
      <xdr:colOff>485775</xdr:colOff>
      <xdr:row>59</xdr:row>
      <xdr:rowOff>38101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FB9616B-8AAC-4758-A038-3684B1980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0210802"/>
          <a:ext cx="1019174" cy="101917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44</xdr:row>
      <xdr:rowOff>133350</xdr:rowOff>
    </xdr:from>
    <xdr:to>
      <xdr:col>1</xdr:col>
      <xdr:colOff>438150</xdr:colOff>
      <xdr:row>50</xdr:row>
      <xdr:rowOff>95250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8B73ECD9-19D9-40DA-AF06-2195650E9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76200" y="8886825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36</xdr:row>
      <xdr:rowOff>1</xdr:rowOff>
    </xdr:from>
    <xdr:to>
      <xdr:col>1</xdr:col>
      <xdr:colOff>447675</xdr:colOff>
      <xdr:row>41</xdr:row>
      <xdr:rowOff>104775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35C487C-845B-4384-A3D7-2FDB41566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286501"/>
          <a:ext cx="933449" cy="933449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28</xdr:row>
      <xdr:rowOff>85725</xdr:rowOff>
    </xdr:from>
    <xdr:to>
      <xdr:col>1</xdr:col>
      <xdr:colOff>442260</xdr:colOff>
      <xdr:row>34</xdr:row>
      <xdr:rowOff>76200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52B9335-B7D3-4553-A2BE-23A807BAB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086350"/>
          <a:ext cx="966134" cy="981075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20</xdr:row>
      <xdr:rowOff>28576</xdr:rowOff>
    </xdr:from>
    <xdr:to>
      <xdr:col>1</xdr:col>
      <xdr:colOff>504825</xdr:colOff>
      <xdr:row>25</xdr:row>
      <xdr:rowOff>95250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B18D98D1-2E1F-4174-9372-B864C858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743326"/>
          <a:ext cx="895349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1</xdr:col>
      <xdr:colOff>514350</xdr:colOff>
      <xdr:row>18</xdr:row>
      <xdr:rowOff>57150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8DE463E-BAA6-441E-BF33-10B0FC4FC0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466976"/>
          <a:ext cx="1009649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0"/>
  <sheetViews>
    <sheetView showGridLines="0" tabSelected="1" zoomScaleNormal="100" workbookViewId="0">
      <pane ySplit="10" topLeftCell="A7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85546875" style="1" customWidth="1"/>
    <col min="3" max="3" width="15.140625" style="39" customWidth="1"/>
    <col min="4" max="4" width="14.140625" style="1" customWidth="1"/>
    <col min="5" max="5" width="6.7109375" style="2" customWidth="1"/>
    <col min="6" max="6" width="10.85546875" style="2" customWidth="1"/>
    <col min="7" max="7" width="3" style="1" customWidth="1"/>
    <col min="8" max="8" width="12.42578125" style="1" customWidth="1"/>
    <col min="9" max="9" width="8.5703125" style="50" customWidth="1"/>
    <col min="10" max="10" width="8.5703125" style="16" customWidth="1"/>
    <col min="11" max="16384" width="0" style="1" hidden="1"/>
  </cols>
  <sheetData>
    <row r="1" spans="1:10" ht="18" x14ac:dyDescent="0.25">
      <c r="A1" s="25" t="s">
        <v>33</v>
      </c>
      <c r="B1" s="3"/>
      <c r="C1" s="36"/>
      <c r="D1" s="3"/>
      <c r="E1" s="26"/>
      <c r="F1" s="26"/>
      <c r="G1" s="26"/>
      <c r="H1" s="28" t="s">
        <v>37</v>
      </c>
      <c r="I1" s="41"/>
    </row>
    <row r="2" spans="1:10" x14ac:dyDescent="0.2">
      <c r="A2" s="3" t="s">
        <v>48</v>
      </c>
      <c r="B2" s="3"/>
      <c r="C2" s="36"/>
      <c r="D2" s="3"/>
      <c r="E2" s="26"/>
      <c r="F2" s="26"/>
      <c r="G2" s="26"/>
      <c r="H2" s="3"/>
      <c r="I2" s="42"/>
      <c r="J2" s="3"/>
    </row>
    <row r="3" spans="1:10" x14ac:dyDescent="0.2">
      <c r="A3" s="3" t="s">
        <v>5</v>
      </c>
      <c r="B3" s="3"/>
      <c r="C3" s="27" t="s">
        <v>34</v>
      </c>
      <c r="E3" s="26"/>
      <c r="F3" s="26"/>
      <c r="G3" s="3"/>
      <c r="H3" s="3"/>
      <c r="I3" s="42"/>
      <c r="J3" s="3"/>
    </row>
    <row r="4" spans="1:10" x14ac:dyDescent="0.2">
      <c r="A4" s="3"/>
      <c r="B4" s="3"/>
      <c r="C4" s="36"/>
      <c r="D4" s="27"/>
      <c r="E4" s="26"/>
      <c r="F4" s="26"/>
      <c r="G4" s="26"/>
      <c r="H4" s="3"/>
      <c r="I4" s="42"/>
      <c r="J4" s="3"/>
    </row>
    <row r="5" spans="1:10" ht="21" customHeight="1" x14ac:dyDescent="0.25">
      <c r="A5" s="30" t="s">
        <v>36</v>
      </c>
      <c r="B5" s="30"/>
      <c r="C5" s="29"/>
      <c r="D5" s="30"/>
      <c r="E5" s="30"/>
      <c r="F5" s="30"/>
      <c r="G5" s="30"/>
      <c r="H5" s="40" t="s">
        <v>49</v>
      </c>
      <c r="I5" s="43"/>
      <c r="J5" s="30"/>
    </row>
    <row r="6" spans="1:10" ht="12.95" customHeight="1" x14ac:dyDescent="0.25">
      <c r="A6" s="3"/>
      <c r="B6" s="3"/>
      <c r="C6" s="29"/>
      <c r="D6" s="3"/>
      <c r="E6" s="26"/>
      <c r="F6" s="26"/>
      <c r="G6" s="26"/>
      <c r="H6" s="3"/>
      <c r="I6" s="42"/>
      <c r="J6" s="3"/>
    </row>
    <row r="7" spans="1:10" s="5" customFormat="1" ht="28.5" customHeight="1" thickBot="1" x14ac:dyDescent="0.25">
      <c r="A7" s="4" t="s">
        <v>35</v>
      </c>
      <c r="B7" s="4"/>
      <c r="C7" s="37"/>
      <c r="D7" s="4"/>
      <c r="E7" s="6"/>
      <c r="F7" s="7"/>
      <c r="G7" s="7"/>
      <c r="I7" s="44"/>
      <c r="J7" s="17"/>
    </row>
    <row r="8" spans="1:10" s="5" customFormat="1" ht="20.25" customHeight="1" thickBot="1" x14ac:dyDescent="0.25">
      <c r="A8" s="8"/>
      <c r="B8" s="8"/>
      <c r="C8" s="9"/>
      <c r="D8" s="8"/>
      <c r="F8" s="10"/>
      <c r="G8" s="35" t="s">
        <v>0</v>
      </c>
      <c r="H8" s="18">
        <v>0</v>
      </c>
      <c r="I8" s="45"/>
      <c r="J8" s="17"/>
    </row>
    <row r="9" spans="1:10" ht="12.75" customHeight="1" thickBot="1" x14ac:dyDescent="0.25">
      <c r="A9" s="51"/>
      <c r="B9" s="52"/>
      <c r="C9" s="55" t="s">
        <v>6</v>
      </c>
      <c r="D9" s="57" t="s">
        <v>1</v>
      </c>
      <c r="E9" s="57"/>
      <c r="F9" s="31" t="s">
        <v>2</v>
      </c>
      <c r="G9" s="59"/>
      <c r="H9" s="32" t="s">
        <v>3</v>
      </c>
      <c r="I9" s="46"/>
    </row>
    <row r="10" spans="1:10" ht="12.75" customHeight="1" thickBot="1" x14ac:dyDescent="0.25">
      <c r="A10" s="53"/>
      <c r="B10" s="54"/>
      <c r="C10" s="56"/>
      <c r="D10" s="58"/>
      <c r="E10" s="58"/>
      <c r="F10" s="33" t="s">
        <v>4</v>
      </c>
      <c r="G10" s="60"/>
      <c r="H10" s="34" t="s">
        <v>4</v>
      </c>
      <c r="I10" s="46"/>
    </row>
    <row r="11" spans="1:10" ht="12.75" customHeight="1" x14ac:dyDescent="0.2">
      <c r="A11" s="11"/>
      <c r="B11" s="11"/>
      <c r="C11" s="37"/>
      <c r="D11" s="22"/>
      <c r="E11" s="22"/>
      <c r="F11" s="23"/>
      <c r="G11" s="23"/>
      <c r="H11" s="23"/>
      <c r="I11" s="47"/>
    </row>
    <row r="12" spans="1:10" ht="14.25" x14ac:dyDescent="0.2">
      <c r="A12" s="11" t="s">
        <v>12</v>
      </c>
      <c r="B12" s="11"/>
      <c r="C12" s="38"/>
      <c r="D12" s="11"/>
      <c r="E12" s="12"/>
      <c r="F12" s="12"/>
      <c r="G12" s="12"/>
      <c r="H12" s="15"/>
      <c r="I12" s="48"/>
    </row>
    <row r="13" spans="1:10" ht="14.25" x14ac:dyDescent="0.2">
      <c r="A13" s="11"/>
      <c r="B13" s="11"/>
      <c r="C13" s="38"/>
      <c r="D13" s="11"/>
      <c r="E13" s="12"/>
      <c r="F13" s="12"/>
      <c r="G13" s="12"/>
      <c r="H13" s="15"/>
      <c r="I13" s="48"/>
    </row>
    <row r="14" spans="1:10" x14ac:dyDescent="0.2">
      <c r="B14" s="11"/>
      <c r="C14" s="39" t="s">
        <v>38</v>
      </c>
      <c r="D14" s="2">
        <v>12</v>
      </c>
      <c r="E14" s="13"/>
      <c r="F14" s="13">
        <v>2.7506082433130188</v>
      </c>
      <c r="G14" s="19"/>
      <c r="H14" s="14" t="str">
        <f>IF($H$8&gt;0,F14*(100%-$H$8),CLEAN("  "))</f>
        <v xml:space="preserve">  </v>
      </c>
      <c r="I14" s="49"/>
    </row>
    <row r="15" spans="1:10" x14ac:dyDescent="0.2">
      <c r="B15" s="11"/>
      <c r="C15" s="39" t="s">
        <v>39</v>
      </c>
      <c r="D15" s="2">
        <v>15</v>
      </c>
      <c r="E15" s="13"/>
      <c r="F15" s="13">
        <v>2.2250683016014405</v>
      </c>
      <c r="G15" s="19"/>
      <c r="H15" s="14" t="str">
        <f>IF($H$8&gt;0,F15*(100%-$H$8),CLEAN("  "))</f>
        <v xml:space="preserve">  </v>
      </c>
      <c r="I15" s="49"/>
    </row>
    <row r="16" spans="1:10" x14ac:dyDescent="0.2">
      <c r="B16" s="11"/>
      <c r="C16" s="39" t="s">
        <v>40</v>
      </c>
      <c r="D16" s="2">
        <v>18</v>
      </c>
      <c r="E16" s="13"/>
      <c r="F16" s="13">
        <v>3.2174696567757923</v>
      </c>
      <c r="G16" s="19"/>
      <c r="H16" s="14" t="str">
        <f>IF($H$8&gt;0,F16*(100%-$H$8),CLEAN("  "))</f>
        <v xml:space="preserve">  </v>
      </c>
      <c r="I16" s="49"/>
    </row>
    <row r="17" spans="1:9" x14ac:dyDescent="0.2">
      <c r="C17" s="39" t="s">
        <v>41</v>
      </c>
      <c r="D17" s="2">
        <v>22</v>
      </c>
      <c r="E17" s="13"/>
      <c r="F17" s="13">
        <v>4.0351914334447754</v>
      </c>
      <c r="G17" s="19"/>
      <c r="H17" s="14" t="str">
        <f>IF($H$8&gt;0,F17*(100%-$H$8),CLEAN("  "))</f>
        <v xml:space="preserve">  </v>
      </c>
      <c r="I17" s="49"/>
    </row>
    <row r="18" spans="1:9" x14ac:dyDescent="0.2">
      <c r="C18" s="39" t="s">
        <v>42</v>
      </c>
      <c r="D18" s="2">
        <v>28</v>
      </c>
      <c r="E18" s="13"/>
      <c r="F18" s="13">
        <v>9.4752103951414028</v>
      </c>
      <c r="G18" s="19"/>
      <c r="H18" s="14" t="str">
        <f>IF($H$8&gt;0,F18*(100%-$H$8),CLEAN("  "))</f>
        <v xml:space="preserve">  </v>
      </c>
      <c r="I18" s="49"/>
    </row>
    <row r="19" spans="1:9" ht="9" customHeight="1" x14ac:dyDescent="0.2">
      <c r="D19" s="2"/>
      <c r="E19" s="13"/>
      <c r="F19" s="13"/>
      <c r="G19" s="20"/>
      <c r="H19" s="14"/>
      <c r="I19" s="49"/>
    </row>
    <row r="20" spans="1:9" ht="14.25" x14ac:dyDescent="0.2">
      <c r="A20" s="11" t="s">
        <v>13</v>
      </c>
      <c r="B20" s="11"/>
      <c r="C20" s="38"/>
      <c r="D20" s="11"/>
      <c r="E20" s="13"/>
      <c r="F20" s="13"/>
      <c r="G20" s="21"/>
      <c r="H20" s="15"/>
      <c r="I20" s="48"/>
    </row>
    <row r="21" spans="1:9" ht="14.25" x14ac:dyDescent="0.2">
      <c r="A21" s="11"/>
      <c r="B21" s="11"/>
      <c r="C21" s="38"/>
      <c r="D21" s="11"/>
      <c r="E21" s="13"/>
      <c r="F21" s="13"/>
      <c r="G21" s="21"/>
      <c r="H21" s="15"/>
      <c r="I21" s="48"/>
    </row>
    <row r="22" spans="1:9" x14ac:dyDescent="0.2">
      <c r="B22" s="11"/>
      <c r="C22" s="39" t="s">
        <v>43</v>
      </c>
      <c r="D22" s="2">
        <v>12</v>
      </c>
      <c r="E22" s="13"/>
      <c r="F22" s="13">
        <v>2.5005529484663809</v>
      </c>
      <c r="G22" s="19"/>
      <c r="H22" s="14" t="str">
        <f>IF($H$8&gt;0,F22*(100%-$H$8),CLEAN("  "))</f>
        <v xml:space="preserve">  </v>
      </c>
      <c r="I22" s="49"/>
    </row>
    <row r="23" spans="1:9" x14ac:dyDescent="0.2">
      <c r="B23" s="11"/>
      <c r="C23" s="39" t="s">
        <v>44</v>
      </c>
      <c r="D23" s="2">
        <v>15</v>
      </c>
      <c r="E23" s="13"/>
      <c r="F23" s="13">
        <v>2.4475751317615848</v>
      </c>
      <c r="G23" s="19"/>
      <c r="H23" s="14" t="str">
        <f>IF($H$8&gt;0,F23*(100%-$H$8),CLEAN("  "))</f>
        <v xml:space="preserve">  </v>
      </c>
      <c r="I23" s="49"/>
    </row>
    <row r="24" spans="1:9" x14ac:dyDescent="0.2">
      <c r="B24" s="11"/>
      <c r="C24" s="39" t="s">
        <v>45</v>
      </c>
      <c r="D24" s="2">
        <v>18</v>
      </c>
      <c r="E24" s="13"/>
      <c r="F24" s="13">
        <v>3.3566744664158872</v>
      </c>
      <c r="G24" s="19"/>
      <c r="H24" s="14" t="str">
        <f>IF($H$8&gt;0,F24*(100%-$H$8),CLEAN("  "))</f>
        <v xml:space="preserve">  </v>
      </c>
      <c r="I24" s="49"/>
    </row>
    <row r="25" spans="1:9" x14ac:dyDescent="0.2">
      <c r="C25" s="39" t="s">
        <v>46</v>
      </c>
      <c r="D25" s="2">
        <v>22</v>
      </c>
      <c r="E25" s="13"/>
      <c r="F25" s="13">
        <v>4.0249013277857175</v>
      </c>
      <c r="G25" s="20"/>
      <c r="H25" s="14" t="str">
        <f>IF($H$8&gt;0,F25*(100%-$H$8),CLEAN("  "))</f>
        <v xml:space="preserve">  </v>
      </c>
      <c r="I25" s="49"/>
    </row>
    <row r="26" spans="1:9" x14ac:dyDescent="0.2">
      <c r="C26" s="39" t="s">
        <v>47</v>
      </c>
      <c r="D26" s="2">
        <v>28</v>
      </c>
      <c r="E26" s="13"/>
      <c r="F26" s="13">
        <v>8.787960234991596</v>
      </c>
      <c r="G26" s="20"/>
      <c r="H26" s="14" t="str">
        <f>IF($H$8&gt;0,F26*(100%-$H$8),CLEAN("  "))</f>
        <v xml:space="preserve">  </v>
      </c>
      <c r="I26" s="49"/>
    </row>
    <row r="27" spans="1:9" ht="9" customHeight="1" x14ac:dyDescent="0.2">
      <c r="D27" s="2"/>
      <c r="E27" s="13"/>
      <c r="F27" s="13"/>
      <c r="G27" s="20"/>
      <c r="H27" s="14"/>
      <c r="I27" s="49"/>
    </row>
    <row r="28" spans="1:9" ht="14.25" x14ac:dyDescent="0.2">
      <c r="A28" s="11" t="s">
        <v>14</v>
      </c>
      <c r="B28" s="11"/>
      <c r="C28" s="38"/>
      <c r="D28" s="11"/>
      <c r="E28" s="13"/>
      <c r="F28" s="13"/>
      <c r="G28" s="21"/>
      <c r="H28" s="15"/>
      <c r="I28" s="48"/>
    </row>
    <row r="29" spans="1:9" ht="14.25" x14ac:dyDescent="0.2">
      <c r="A29" s="11"/>
      <c r="B29" s="11"/>
      <c r="C29" s="38"/>
      <c r="D29" s="11"/>
      <c r="E29" s="13"/>
      <c r="F29" s="13"/>
      <c r="G29" s="21"/>
      <c r="H29" s="15"/>
      <c r="I29" s="48"/>
    </row>
    <row r="30" spans="1:9" x14ac:dyDescent="0.2">
      <c r="B30" s="11"/>
      <c r="C30" s="39">
        <v>1604012</v>
      </c>
      <c r="D30" s="2">
        <v>12</v>
      </c>
      <c r="E30" s="13"/>
      <c r="F30" s="13">
        <v>2.4475751317615848</v>
      </c>
      <c r="G30" s="19"/>
      <c r="H30" s="14" t="str">
        <f>IF($H$8&gt;0,F30*(100%-$H$8),CLEAN("  "))</f>
        <v xml:space="preserve">  </v>
      </c>
      <c r="I30" s="49"/>
    </row>
    <row r="31" spans="1:9" x14ac:dyDescent="0.2">
      <c r="B31" s="11"/>
      <c r="C31" s="39">
        <v>1604015</v>
      </c>
      <c r="D31" s="2">
        <v>15</v>
      </c>
      <c r="E31" s="13"/>
      <c r="F31" s="13">
        <v>2.3077136956609228</v>
      </c>
      <c r="G31" s="19"/>
      <c r="H31" s="14" t="str">
        <f>IF($H$8&gt;0,F31*(100%-$H$8),CLEAN("  "))</f>
        <v xml:space="preserve">  </v>
      </c>
      <c r="I31" s="49"/>
    </row>
    <row r="32" spans="1:9" x14ac:dyDescent="0.2">
      <c r="B32" s="11"/>
      <c r="C32" s="39">
        <v>1604018</v>
      </c>
      <c r="D32" s="2">
        <v>18</v>
      </c>
      <c r="E32" s="13"/>
      <c r="F32" s="13">
        <v>2.9370901581139015</v>
      </c>
      <c r="G32" s="19"/>
      <c r="H32" s="14" t="str">
        <f>IF($H$8&gt;0,F32*(100%-$H$8),CLEAN("  "))</f>
        <v xml:space="preserve">  </v>
      </c>
      <c r="I32" s="49"/>
    </row>
    <row r="33" spans="1:9" x14ac:dyDescent="0.2">
      <c r="C33" s="39">
        <v>1604022</v>
      </c>
      <c r="D33" s="2">
        <v>22</v>
      </c>
      <c r="E33" s="13"/>
      <c r="F33" s="13">
        <v>3.4032949451161087</v>
      </c>
      <c r="G33" s="20"/>
      <c r="H33" s="14" t="str">
        <f>IF($H$8&gt;0,F33*(100%-$H$8),CLEAN("  "))</f>
        <v xml:space="preserve">  </v>
      </c>
      <c r="I33" s="49"/>
    </row>
    <row r="34" spans="1:9" x14ac:dyDescent="0.2">
      <c r="C34" s="39">
        <v>1604028</v>
      </c>
      <c r="D34" s="2">
        <v>28</v>
      </c>
      <c r="E34" s="13"/>
      <c r="F34" s="13">
        <v>10.907914742462587</v>
      </c>
      <c r="G34" s="20"/>
      <c r="H34" s="14" t="str">
        <f>IF($H$8&gt;0,F34*(100%-$H$8),CLEAN("  "))</f>
        <v xml:space="preserve">  </v>
      </c>
      <c r="I34" s="49"/>
    </row>
    <row r="35" spans="1:9" ht="9" customHeight="1" x14ac:dyDescent="0.2">
      <c r="D35" s="2"/>
      <c r="E35" s="13"/>
      <c r="F35" s="13"/>
      <c r="G35" s="20"/>
      <c r="H35" s="14"/>
      <c r="I35" s="49"/>
    </row>
    <row r="36" spans="1:9" ht="14.25" x14ac:dyDescent="0.2">
      <c r="A36" s="11" t="s">
        <v>15</v>
      </c>
      <c r="B36" s="11"/>
      <c r="C36" s="38"/>
      <c r="D36" s="11"/>
      <c r="E36" s="13"/>
      <c r="F36" s="13"/>
      <c r="G36" s="21"/>
      <c r="H36" s="15"/>
      <c r="I36" s="48"/>
    </row>
    <row r="37" spans="1:9" ht="14.25" x14ac:dyDescent="0.2">
      <c r="A37" s="11"/>
      <c r="B37" s="11"/>
      <c r="C37" s="38"/>
      <c r="D37" s="11"/>
      <c r="E37" s="13"/>
      <c r="F37" s="13"/>
      <c r="G37" s="21"/>
      <c r="H37" s="15"/>
      <c r="I37" s="48"/>
    </row>
    <row r="38" spans="1:9" x14ac:dyDescent="0.2">
      <c r="B38" s="11"/>
      <c r="C38" s="39">
        <v>1604112</v>
      </c>
      <c r="D38" s="2">
        <v>12</v>
      </c>
      <c r="E38" s="13"/>
      <c r="F38" s="13">
        <v>2.9187046172180406</v>
      </c>
      <c r="G38" s="19"/>
      <c r="H38" s="14" t="str">
        <f>IF($H$8&gt;0,F38*(100%-$H$8),CLEAN("  "))</f>
        <v xml:space="preserve">  </v>
      </c>
      <c r="I38" s="49"/>
    </row>
    <row r="39" spans="1:9" x14ac:dyDescent="0.2">
      <c r="B39" s="11"/>
      <c r="C39" s="39">
        <v>1604115</v>
      </c>
      <c r="D39" s="2">
        <v>15</v>
      </c>
      <c r="E39" s="13"/>
      <c r="F39" s="13">
        <v>2.8643085474811825</v>
      </c>
      <c r="G39" s="19"/>
      <c r="H39" s="14" t="str">
        <f>IF($H$8&gt;0,F39*(100%-$H$8),CLEAN("  "))</f>
        <v xml:space="preserve">  </v>
      </c>
      <c r="I39" s="49"/>
    </row>
    <row r="40" spans="1:9" x14ac:dyDescent="0.2">
      <c r="B40" s="11"/>
      <c r="C40" s="39">
        <v>1604118</v>
      </c>
      <c r="D40" s="2">
        <v>18</v>
      </c>
      <c r="E40" s="13"/>
      <c r="F40" s="13">
        <v>3.0442476763203792</v>
      </c>
      <c r="G40" s="19"/>
      <c r="H40" s="14" t="str">
        <f>IF($H$8&gt;0,F40*(100%-$H$8),CLEAN("  "))</f>
        <v xml:space="preserve">  </v>
      </c>
      <c r="I40" s="49"/>
    </row>
    <row r="41" spans="1:9" x14ac:dyDescent="0.2">
      <c r="C41" s="39">
        <v>1604122</v>
      </c>
      <c r="D41" s="2">
        <v>22</v>
      </c>
      <c r="E41" s="13"/>
      <c r="F41" s="13">
        <v>3.7600429560395363</v>
      </c>
      <c r="G41" s="20"/>
      <c r="H41" s="14" t="str">
        <f>IF($H$8&gt;0,F41*(100%-$H$8),CLEAN("  "))</f>
        <v xml:space="preserve">  </v>
      </c>
      <c r="I41" s="49"/>
    </row>
    <row r="42" spans="1:9" x14ac:dyDescent="0.2">
      <c r="C42" s="39">
        <v>1604128</v>
      </c>
      <c r="D42" s="2">
        <v>28</v>
      </c>
      <c r="E42" s="13"/>
      <c r="F42" s="13">
        <v>11.771670871805718</v>
      </c>
      <c r="G42" s="20"/>
      <c r="H42" s="14" t="str">
        <f>IF($H$8&gt;0,F42*(100%-$H$8),CLEAN("  "))</f>
        <v xml:space="preserve">  </v>
      </c>
      <c r="I42" s="49"/>
    </row>
    <row r="43" spans="1:9" x14ac:dyDescent="0.2">
      <c r="D43" s="2"/>
      <c r="E43" s="13"/>
      <c r="F43" s="13"/>
      <c r="G43" s="20"/>
      <c r="H43" s="14"/>
      <c r="I43" s="49"/>
    </row>
    <row r="44" spans="1:9" ht="14.25" x14ac:dyDescent="0.2">
      <c r="A44" s="11" t="s">
        <v>18</v>
      </c>
      <c r="B44" s="11"/>
      <c r="C44" s="38"/>
      <c r="D44" s="11"/>
      <c r="E44" s="13"/>
      <c r="F44" s="13"/>
      <c r="G44" s="21"/>
      <c r="H44" s="15"/>
      <c r="I44" s="48"/>
    </row>
    <row r="45" spans="1:9" ht="14.25" x14ac:dyDescent="0.2">
      <c r="A45" s="11"/>
      <c r="B45" s="11"/>
      <c r="C45" s="38"/>
      <c r="D45" s="11"/>
      <c r="E45" s="13"/>
      <c r="F45" s="13"/>
      <c r="G45" s="21"/>
      <c r="H45" s="15"/>
      <c r="I45" s="48"/>
    </row>
    <row r="46" spans="1:9" x14ac:dyDescent="0.2">
      <c r="B46" s="11"/>
      <c r="C46" s="39">
        <v>1613012</v>
      </c>
      <c r="D46" s="2">
        <v>12</v>
      </c>
      <c r="E46" s="13"/>
      <c r="F46" s="13">
        <v>3.5772251925746241</v>
      </c>
      <c r="G46" s="19"/>
      <c r="H46" s="14" t="str">
        <f>IF($H$8&gt;0,F46*(100%-$H$8),CLEAN("  "))</f>
        <v xml:space="preserve">  </v>
      </c>
      <c r="I46" s="49"/>
    </row>
    <row r="47" spans="1:9" x14ac:dyDescent="0.2">
      <c r="B47" s="11"/>
      <c r="C47" s="39">
        <v>1613015</v>
      </c>
      <c r="D47" s="2">
        <v>15</v>
      </c>
      <c r="E47" s="13"/>
      <c r="F47" s="13">
        <v>3.6768017534907362</v>
      </c>
      <c r="G47" s="19"/>
      <c r="H47" s="14" t="str">
        <f>IF($H$8&gt;0,F47*(100%-$H$8),CLEAN("  "))</f>
        <v xml:space="preserve">  </v>
      </c>
      <c r="I47" s="49"/>
    </row>
    <row r="48" spans="1:9" x14ac:dyDescent="0.2">
      <c r="B48" s="11"/>
      <c r="C48" s="39">
        <v>1613018</v>
      </c>
      <c r="D48" s="2">
        <v>18</v>
      </c>
      <c r="E48" s="13"/>
      <c r="F48" s="13">
        <v>4.8527680101593331</v>
      </c>
      <c r="G48" s="19"/>
      <c r="H48" s="14" t="str">
        <f>IF($H$8&gt;0,F48*(100%-$H$8),CLEAN("  "))</f>
        <v xml:space="preserve">  </v>
      </c>
      <c r="I48" s="49"/>
    </row>
    <row r="49" spans="1:9" x14ac:dyDescent="0.2">
      <c r="C49" s="39">
        <v>1613022</v>
      </c>
      <c r="D49" s="2">
        <v>22</v>
      </c>
      <c r="E49" s="13"/>
      <c r="F49" s="13">
        <v>6.2301912444840335</v>
      </c>
      <c r="G49" s="20"/>
      <c r="H49" s="14" t="str">
        <f>IF($H$8&gt;0,F49*(100%-$H$8),CLEAN("  "))</f>
        <v xml:space="preserve">  </v>
      </c>
      <c r="I49" s="49"/>
    </row>
    <row r="50" spans="1:9" x14ac:dyDescent="0.2">
      <c r="C50" s="39">
        <v>1613028</v>
      </c>
      <c r="D50" s="2">
        <v>28</v>
      </c>
      <c r="E50" s="13"/>
      <c r="F50" s="13">
        <v>13.614636670423815</v>
      </c>
      <c r="G50" s="20"/>
      <c r="H50" s="14" t="str">
        <f>IF($H$8&gt;0,F50*(100%-$H$8),CLEAN("  "))</f>
        <v xml:space="preserve">  </v>
      </c>
      <c r="I50" s="49"/>
    </row>
    <row r="51" spans="1:9" ht="9" customHeight="1" x14ac:dyDescent="0.2">
      <c r="D51" s="2"/>
      <c r="E51" s="13"/>
      <c r="F51" s="13"/>
      <c r="G51" s="20"/>
      <c r="H51" s="14"/>
      <c r="I51" s="49"/>
    </row>
    <row r="52" spans="1:9" ht="14.25" x14ac:dyDescent="0.2">
      <c r="A52" s="11" t="s">
        <v>19</v>
      </c>
      <c r="B52" s="11"/>
      <c r="D52" s="11"/>
      <c r="E52" s="13"/>
      <c r="F52" s="13"/>
      <c r="G52" s="21"/>
      <c r="H52" s="15"/>
      <c r="I52" s="48"/>
    </row>
    <row r="53" spans="1:9" ht="14.25" x14ac:dyDescent="0.2">
      <c r="A53" s="11"/>
      <c r="B53" s="11"/>
      <c r="D53" s="11"/>
      <c r="E53" s="13"/>
      <c r="F53" s="13"/>
      <c r="G53" s="21"/>
      <c r="H53" s="15"/>
      <c r="I53" s="48"/>
    </row>
    <row r="54" spans="1:9" x14ac:dyDescent="0.2">
      <c r="C54" s="39">
        <v>16130181518</v>
      </c>
      <c r="D54" s="2" t="s">
        <v>20</v>
      </c>
      <c r="E54" s="13"/>
      <c r="F54" s="13">
        <v>4.7365111346126962</v>
      </c>
      <c r="G54" s="20"/>
      <c r="H54" s="14" t="str">
        <f t="shared" ref="H54:H58" si="0">IF($H$8&gt;0,F54*(100%-$H$8),CLEAN("  "))</f>
        <v xml:space="preserve">  </v>
      </c>
      <c r="I54" s="49"/>
    </row>
    <row r="55" spans="1:9" x14ac:dyDescent="0.2">
      <c r="C55" s="39">
        <v>16130221522</v>
      </c>
      <c r="D55" s="2" t="s">
        <v>9</v>
      </c>
      <c r="E55" s="13"/>
      <c r="F55" s="13">
        <v>5.8042495981774742</v>
      </c>
      <c r="G55" s="20"/>
      <c r="H55" s="14" t="str">
        <f t="shared" si="0"/>
        <v xml:space="preserve">  </v>
      </c>
      <c r="I55" s="49"/>
    </row>
    <row r="56" spans="1:9" x14ac:dyDescent="0.2">
      <c r="C56" s="39">
        <v>16130221822</v>
      </c>
      <c r="D56" s="2" t="s">
        <v>10</v>
      </c>
      <c r="E56" s="13"/>
      <c r="F56" s="13">
        <v>7.3893458739849729</v>
      </c>
      <c r="G56" s="19"/>
      <c r="H56" s="14" t="str">
        <f t="shared" si="0"/>
        <v xml:space="preserve">  </v>
      </c>
      <c r="I56" s="49"/>
    </row>
    <row r="57" spans="1:9" x14ac:dyDescent="0.2">
      <c r="C57" s="39">
        <v>16130281528</v>
      </c>
      <c r="D57" s="2" t="s">
        <v>21</v>
      </c>
      <c r="E57" s="13"/>
      <c r="F57" s="13">
        <v>14.195935764217188</v>
      </c>
      <c r="G57" s="20"/>
      <c r="H57" s="14" t="str">
        <f t="shared" si="0"/>
        <v xml:space="preserve">  </v>
      </c>
      <c r="I57" s="49"/>
    </row>
    <row r="58" spans="1:9" x14ac:dyDescent="0.2">
      <c r="C58" s="39">
        <v>16130282228</v>
      </c>
      <c r="D58" s="2" t="s">
        <v>22</v>
      </c>
      <c r="E58" s="13"/>
      <c r="F58" s="13">
        <v>14.10269480681675</v>
      </c>
      <c r="G58" s="19"/>
      <c r="H58" s="14" t="str">
        <f t="shared" si="0"/>
        <v xml:space="preserve">  </v>
      </c>
      <c r="I58" s="49"/>
    </row>
    <row r="59" spans="1:9" x14ac:dyDescent="0.2">
      <c r="C59" s="1"/>
      <c r="E59" s="13"/>
      <c r="F59" s="1"/>
      <c r="G59" s="19"/>
      <c r="H59" s="14"/>
      <c r="I59" s="49"/>
    </row>
    <row r="60" spans="1:9" x14ac:dyDescent="0.2">
      <c r="D60" s="2"/>
      <c r="E60" s="13"/>
      <c r="F60" s="13"/>
      <c r="G60" s="19"/>
      <c r="H60" s="14"/>
      <c r="I60" s="49"/>
    </row>
    <row r="61" spans="1:9" ht="14.25" x14ac:dyDescent="0.2">
      <c r="A61" s="11" t="s">
        <v>16</v>
      </c>
      <c r="B61" s="11"/>
      <c r="C61" s="38"/>
      <c r="D61" s="11"/>
      <c r="E61" s="13"/>
      <c r="F61" s="13"/>
      <c r="G61" s="21"/>
      <c r="H61" s="15"/>
      <c r="I61" s="48"/>
    </row>
    <row r="62" spans="1:9" ht="14.25" x14ac:dyDescent="0.2">
      <c r="A62" s="11"/>
      <c r="B62" s="11"/>
      <c r="C62" s="38"/>
      <c r="D62" s="11"/>
      <c r="E62" s="13"/>
      <c r="F62" s="13"/>
      <c r="G62" s="21"/>
      <c r="H62" s="15"/>
      <c r="I62" s="48"/>
    </row>
    <row r="63" spans="1:9" x14ac:dyDescent="0.2">
      <c r="B63" s="11"/>
      <c r="C63" s="39">
        <v>1627012</v>
      </c>
      <c r="D63" s="2">
        <v>12</v>
      </c>
      <c r="E63" s="13"/>
      <c r="F63" s="13">
        <v>2.5874365678622473</v>
      </c>
      <c r="G63" s="19"/>
      <c r="H63" s="14" t="str">
        <f>IF($H$8&gt;0,F63*(100%-$H$8),CLEAN("  "))</f>
        <v xml:space="preserve">  </v>
      </c>
      <c r="I63" s="49"/>
    </row>
    <row r="64" spans="1:9" x14ac:dyDescent="0.2">
      <c r="B64" s="11"/>
      <c r="C64" s="39">
        <v>1627015</v>
      </c>
      <c r="D64" s="2">
        <v>15</v>
      </c>
      <c r="E64" s="13"/>
      <c r="F64" s="13">
        <v>2.1965417849142428</v>
      </c>
      <c r="G64" s="19"/>
      <c r="H64" s="14" t="str">
        <f>IF($H$8&gt;0,F64*(100%-$H$8),CLEAN("  "))</f>
        <v xml:space="preserve">  </v>
      </c>
      <c r="I64" s="49"/>
    </row>
    <row r="65" spans="1:9" x14ac:dyDescent="0.2">
      <c r="B65" s="11"/>
      <c r="C65" s="39">
        <v>1627018</v>
      </c>
      <c r="D65" s="2">
        <v>18</v>
      </c>
      <c r="E65" s="13"/>
      <c r="F65" s="13">
        <v>2.6567695874677035</v>
      </c>
      <c r="G65" s="19"/>
      <c r="H65" s="14" t="str">
        <f>IF($H$8&gt;0,F65*(100%-$H$8),CLEAN("  "))</f>
        <v xml:space="preserve">  </v>
      </c>
      <c r="I65" s="49"/>
    </row>
    <row r="66" spans="1:9" x14ac:dyDescent="0.2">
      <c r="C66" s="39">
        <v>1627022</v>
      </c>
      <c r="D66" s="2">
        <v>22</v>
      </c>
      <c r="E66" s="13"/>
      <c r="F66" s="13">
        <v>3.5353863014334004</v>
      </c>
      <c r="G66" s="19"/>
      <c r="H66" s="14" t="str">
        <f>IF($H$8&gt;0,F66*(100%-$H$8),CLEAN("  "))</f>
        <v xml:space="preserve">  </v>
      </c>
      <c r="I66" s="49"/>
    </row>
    <row r="67" spans="1:9" x14ac:dyDescent="0.2">
      <c r="C67" s="39">
        <v>1627028</v>
      </c>
      <c r="D67" s="2">
        <v>28</v>
      </c>
      <c r="E67" s="13"/>
      <c r="F67" s="13">
        <v>6.4209113846213013</v>
      </c>
      <c r="G67" s="19"/>
      <c r="H67" s="14" t="str">
        <f>IF($H$8&gt;0,F67*(100%-$H$8),CLEAN("  "))</f>
        <v xml:space="preserve">  </v>
      </c>
      <c r="I67" s="49"/>
    </row>
    <row r="68" spans="1:9" ht="9" customHeight="1" x14ac:dyDescent="0.2">
      <c r="D68" s="2"/>
      <c r="E68" s="13"/>
      <c r="F68" s="13"/>
      <c r="G68" s="20"/>
      <c r="H68" s="14"/>
      <c r="I68" s="49"/>
    </row>
    <row r="69" spans="1:9" ht="14.25" x14ac:dyDescent="0.2">
      <c r="A69" s="11" t="s">
        <v>17</v>
      </c>
      <c r="B69" s="11"/>
      <c r="C69" s="38"/>
      <c r="D69" s="11"/>
      <c r="E69" s="13"/>
      <c r="F69" s="13"/>
      <c r="G69" s="21"/>
      <c r="H69" s="15"/>
      <c r="I69" s="48"/>
    </row>
    <row r="70" spans="1:9" ht="14.25" x14ac:dyDescent="0.2">
      <c r="A70" s="11"/>
      <c r="B70" s="11"/>
      <c r="C70" s="38"/>
      <c r="D70" s="11"/>
      <c r="E70" s="13"/>
      <c r="F70" s="13"/>
      <c r="G70" s="21"/>
      <c r="H70" s="15"/>
      <c r="I70" s="48"/>
    </row>
    <row r="71" spans="1:9" x14ac:dyDescent="0.2">
      <c r="C71" s="39">
        <v>162431512</v>
      </c>
      <c r="D71" s="2" t="s">
        <v>23</v>
      </c>
      <c r="E71" s="13"/>
      <c r="F71" s="13">
        <v>2.2992372449881562</v>
      </c>
      <c r="G71" s="20"/>
      <c r="H71" s="14" t="str">
        <f t="shared" ref="H71:H74" si="1">IF($H$8&gt;0,F71*(100%-$H$8),CLEAN("  "))</f>
        <v xml:space="preserve">  </v>
      </c>
      <c r="I71" s="49"/>
    </row>
    <row r="72" spans="1:9" x14ac:dyDescent="0.2">
      <c r="C72" s="39">
        <v>162431815</v>
      </c>
      <c r="D72" s="2" t="s">
        <v>24</v>
      </c>
      <c r="E72" s="13"/>
      <c r="F72" s="13">
        <v>2.1987672578472868</v>
      </c>
      <c r="G72" s="20"/>
      <c r="H72" s="14" t="str">
        <f t="shared" si="1"/>
        <v xml:space="preserve">  </v>
      </c>
      <c r="I72" s="49"/>
    </row>
    <row r="73" spans="1:9" x14ac:dyDescent="0.2">
      <c r="C73" s="39">
        <v>162432218</v>
      </c>
      <c r="D73" s="2" t="s">
        <v>11</v>
      </c>
      <c r="E73" s="13"/>
      <c r="F73" s="13">
        <v>2.7115293126378353</v>
      </c>
      <c r="G73" s="20"/>
      <c r="H73" s="14" t="str">
        <f t="shared" si="1"/>
        <v xml:space="preserve">  </v>
      </c>
      <c r="I73" s="49"/>
    </row>
    <row r="74" spans="1:9" x14ac:dyDescent="0.2">
      <c r="C74" s="39">
        <v>162432822</v>
      </c>
      <c r="D74" s="2" t="s">
        <v>25</v>
      </c>
      <c r="E74" s="13"/>
      <c r="F74" s="13">
        <v>7.5310004054202606</v>
      </c>
      <c r="G74" s="20"/>
      <c r="H74" s="14" t="str">
        <f t="shared" si="1"/>
        <v xml:space="preserve">  </v>
      </c>
      <c r="I74" s="49"/>
    </row>
    <row r="75" spans="1:9" x14ac:dyDescent="0.2">
      <c r="D75" s="2"/>
      <c r="E75" s="13"/>
      <c r="F75" s="13"/>
      <c r="G75" s="20"/>
      <c r="H75" s="14"/>
      <c r="I75" s="49"/>
    </row>
    <row r="76" spans="1:9" x14ac:dyDescent="0.2">
      <c r="D76" s="2"/>
      <c r="E76" s="13"/>
      <c r="F76" s="13"/>
      <c r="G76" s="20"/>
      <c r="H76" s="14"/>
      <c r="I76" s="49"/>
    </row>
    <row r="77" spans="1:9" x14ac:dyDescent="0.2">
      <c r="C77" s="1"/>
      <c r="E77" s="13"/>
      <c r="F77" s="1"/>
      <c r="G77" s="20"/>
      <c r="H77" s="14"/>
      <c r="I77" s="49"/>
    </row>
    <row r="78" spans="1:9" ht="14.25" x14ac:dyDescent="0.2">
      <c r="A78" s="11" t="s">
        <v>26</v>
      </c>
      <c r="B78" s="11"/>
      <c r="C78" s="38"/>
      <c r="D78" s="11"/>
      <c r="E78" s="13"/>
      <c r="F78" s="13"/>
      <c r="G78" s="21"/>
      <c r="H78" s="15"/>
      <c r="I78" s="48"/>
    </row>
    <row r="79" spans="1:9" ht="14.25" x14ac:dyDescent="0.2">
      <c r="A79" s="11"/>
      <c r="B79" s="11"/>
      <c r="C79" s="38"/>
      <c r="D79" s="11"/>
      <c r="E79" s="13"/>
      <c r="F79" s="13"/>
      <c r="G79" s="21"/>
      <c r="H79" s="15"/>
      <c r="I79" s="48"/>
    </row>
    <row r="80" spans="1:9" x14ac:dyDescent="0.2">
      <c r="B80" s="11"/>
      <c r="C80" s="39">
        <v>182431212</v>
      </c>
      <c r="D80" s="2" t="s">
        <v>27</v>
      </c>
      <c r="E80" s="13"/>
      <c r="F80" s="13">
        <v>4.8242060568054432</v>
      </c>
      <c r="G80" s="19"/>
      <c r="H80" s="14" t="str">
        <f t="shared" ref="H80:H85" si="2">IF($H$8&gt;0,F80*(100%-$H$8),CLEAN("  "))</f>
        <v xml:space="preserve">  </v>
      </c>
      <c r="I80" s="49"/>
    </row>
    <row r="81" spans="1:9" x14ac:dyDescent="0.2">
      <c r="B81" s="11"/>
      <c r="C81" s="39">
        <v>182431512</v>
      </c>
      <c r="D81" s="2" t="s">
        <v>7</v>
      </c>
      <c r="E81" s="13"/>
      <c r="F81" s="13">
        <v>2.9526303176806423</v>
      </c>
      <c r="G81" s="19"/>
      <c r="H81" s="14" t="str">
        <f t="shared" si="2"/>
        <v xml:space="preserve">  </v>
      </c>
      <c r="I81" s="49"/>
    </row>
    <row r="82" spans="1:9" x14ac:dyDescent="0.2">
      <c r="B82" s="11"/>
      <c r="C82" s="39">
        <v>182431812</v>
      </c>
      <c r="D82" s="2" t="s">
        <v>28</v>
      </c>
      <c r="E82" s="13"/>
      <c r="F82" s="13">
        <v>3.8377978066021647</v>
      </c>
      <c r="G82" s="19"/>
      <c r="H82" s="14" t="str">
        <f t="shared" si="2"/>
        <v xml:space="preserve">  </v>
      </c>
      <c r="I82" s="49"/>
    </row>
    <row r="83" spans="1:9" x14ac:dyDescent="0.2">
      <c r="C83" s="39">
        <v>182432234</v>
      </c>
      <c r="D83" s="2" t="s">
        <v>8</v>
      </c>
      <c r="E83" s="13"/>
      <c r="F83" s="13">
        <v>5.8313811882407167</v>
      </c>
      <c r="G83" s="20"/>
      <c r="H83" s="14" t="str">
        <f t="shared" si="2"/>
        <v xml:space="preserve">  </v>
      </c>
      <c r="I83" s="49"/>
    </row>
    <row r="84" spans="1:9" x14ac:dyDescent="0.2">
      <c r="C84" s="39">
        <v>182432834</v>
      </c>
      <c r="D84" s="2" t="s">
        <v>29</v>
      </c>
      <c r="E84" s="13"/>
      <c r="F84" s="13">
        <v>17.387145744754431</v>
      </c>
      <c r="G84" s="20"/>
      <c r="H84" s="14" t="str">
        <f t="shared" si="2"/>
        <v xml:space="preserve">  </v>
      </c>
      <c r="I84" s="49"/>
    </row>
    <row r="85" spans="1:9" x14ac:dyDescent="0.2">
      <c r="C85" s="39">
        <v>18243281</v>
      </c>
      <c r="D85" s="2" t="s">
        <v>30</v>
      </c>
      <c r="E85" s="13"/>
      <c r="F85" s="13">
        <v>10.39</v>
      </c>
      <c r="G85" s="20"/>
      <c r="H85" s="14" t="str">
        <f t="shared" si="2"/>
        <v xml:space="preserve">  </v>
      </c>
      <c r="I85" s="49"/>
    </row>
    <row r="86" spans="1:9" ht="9" customHeight="1" x14ac:dyDescent="0.2">
      <c r="D86" s="2"/>
      <c r="E86" s="13"/>
      <c r="F86" s="13"/>
      <c r="G86" s="20"/>
      <c r="H86" s="14"/>
      <c r="I86" s="49"/>
    </row>
    <row r="87" spans="1:9" ht="14.25" x14ac:dyDescent="0.2">
      <c r="A87" s="11" t="s">
        <v>31</v>
      </c>
      <c r="B87" s="11"/>
      <c r="C87" s="38"/>
      <c r="D87" s="11"/>
      <c r="E87" s="13"/>
      <c r="F87" s="13"/>
      <c r="G87" s="21"/>
      <c r="H87" s="15"/>
      <c r="I87" s="48"/>
    </row>
    <row r="88" spans="1:9" ht="14.25" x14ac:dyDescent="0.2">
      <c r="A88" s="11"/>
      <c r="B88" s="11"/>
      <c r="C88" s="38"/>
      <c r="D88" s="11"/>
      <c r="E88" s="13"/>
      <c r="F88" s="13"/>
      <c r="G88" s="21"/>
      <c r="H88" s="15"/>
      <c r="I88" s="48"/>
    </row>
    <row r="89" spans="1:9" x14ac:dyDescent="0.2">
      <c r="B89" s="11"/>
      <c r="C89" s="39">
        <v>182701212</v>
      </c>
      <c r="D89" s="2" t="s">
        <v>27</v>
      </c>
      <c r="E89" s="13"/>
      <c r="F89" s="13">
        <v>4.8220883192914803</v>
      </c>
      <c r="G89" s="19"/>
      <c r="H89" s="14" t="str">
        <f t="shared" ref="H89:H93" si="3">IF($H$8&gt;0,F89*(100%-$H$8),CLEAN("  "))</f>
        <v xml:space="preserve">  </v>
      </c>
      <c r="I89" s="49"/>
    </row>
    <row r="90" spans="1:9" x14ac:dyDescent="0.2">
      <c r="B90" s="11"/>
      <c r="C90" s="39">
        <v>182701512</v>
      </c>
      <c r="D90" s="2" t="s">
        <v>7</v>
      </c>
      <c r="E90" s="13"/>
      <c r="F90" s="13">
        <v>3.3816738535449926</v>
      </c>
      <c r="G90" s="19"/>
      <c r="H90" s="14" t="str">
        <f t="shared" si="3"/>
        <v xml:space="preserve">  </v>
      </c>
      <c r="I90" s="49"/>
    </row>
    <row r="91" spans="1:9" x14ac:dyDescent="0.2">
      <c r="B91" s="11"/>
      <c r="C91" s="39">
        <v>182701812</v>
      </c>
      <c r="D91" s="2" t="s">
        <v>28</v>
      </c>
      <c r="E91" s="13"/>
      <c r="F91" s="13">
        <v>4.7246723936492279</v>
      </c>
      <c r="G91" s="19"/>
      <c r="H91" s="14" t="str">
        <f t="shared" si="3"/>
        <v xml:space="preserve">  </v>
      </c>
      <c r="I91" s="49"/>
    </row>
    <row r="92" spans="1:9" x14ac:dyDescent="0.2">
      <c r="C92" s="39">
        <v>182702234</v>
      </c>
      <c r="D92" s="2" t="s">
        <v>8</v>
      </c>
      <c r="E92" s="13"/>
      <c r="F92" s="13">
        <v>5.5809442617945315</v>
      </c>
      <c r="G92" s="20"/>
      <c r="H92" s="14" t="str">
        <f t="shared" si="3"/>
        <v xml:space="preserve">  </v>
      </c>
      <c r="I92" s="49"/>
    </row>
    <row r="93" spans="1:9" x14ac:dyDescent="0.2">
      <c r="C93" s="39">
        <v>18270281</v>
      </c>
      <c r="D93" s="2" t="s">
        <v>30</v>
      </c>
      <c r="E93" s="13"/>
      <c r="F93" s="13">
        <v>10.65560486655801</v>
      </c>
      <c r="G93" s="20"/>
      <c r="H93" s="14" t="str">
        <f t="shared" si="3"/>
        <v xml:space="preserve">  </v>
      </c>
      <c r="I93" s="49"/>
    </row>
    <row r="94" spans="1:9" x14ac:dyDescent="0.2">
      <c r="C94" s="1"/>
      <c r="E94" s="13"/>
      <c r="F94" s="1"/>
      <c r="G94" s="20"/>
      <c r="H94" s="14"/>
      <c r="I94" s="49"/>
    </row>
    <row r="95" spans="1:9" ht="14.25" x14ac:dyDescent="0.2">
      <c r="A95" s="11"/>
      <c r="B95" s="11"/>
      <c r="C95" s="38"/>
      <c r="D95" s="11"/>
      <c r="E95" s="13"/>
      <c r="F95" s="13"/>
      <c r="G95" s="21"/>
      <c r="H95" s="15"/>
      <c r="I95" s="48"/>
    </row>
    <row r="96" spans="1:9" ht="14.25" x14ac:dyDescent="0.2">
      <c r="A96" s="11" t="s">
        <v>32</v>
      </c>
      <c r="B96" s="11"/>
      <c r="C96" s="38"/>
      <c r="D96" s="11"/>
      <c r="E96" s="13"/>
      <c r="F96" s="13"/>
      <c r="G96" s="21"/>
      <c r="H96" s="15"/>
      <c r="I96" s="48"/>
    </row>
    <row r="97" spans="1:9" ht="14.25" x14ac:dyDescent="0.2">
      <c r="A97" s="11"/>
      <c r="B97" s="11"/>
      <c r="C97" s="38"/>
      <c r="D97" s="11"/>
      <c r="E97" s="13"/>
      <c r="F97" s="13"/>
      <c r="G97" s="21"/>
      <c r="H97" s="15"/>
      <c r="I97" s="48"/>
    </row>
    <row r="98" spans="1:9" x14ac:dyDescent="0.2">
      <c r="B98" s="11"/>
      <c r="C98" s="39">
        <v>184721212</v>
      </c>
      <c r="D98" s="2" t="s">
        <v>27</v>
      </c>
      <c r="E98" s="13"/>
      <c r="F98" s="13">
        <v>11.549495152999977</v>
      </c>
      <c r="G98" s="19"/>
      <c r="H98" s="14" t="str">
        <f>IF($H$8&gt;0,F98*(100%-$H$8),CLEAN("  "))</f>
        <v xml:space="preserve">  </v>
      </c>
      <c r="I98" s="49"/>
    </row>
    <row r="99" spans="1:9" x14ac:dyDescent="0.2">
      <c r="B99" s="11"/>
      <c r="C99" s="39">
        <v>184721512</v>
      </c>
      <c r="D99" s="2" t="s">
        <v>7</v>
      </c>
      <c r="E99" s="13"/>
      <c r="F99" s="13">
        <v>8.5238934936970612</v>
      </c>
      <c r="G99" s="19"/>
      <c r="H99" s="14" t="str">
        <f>IF($H$8&gt;0,F99*(100%-$H$8),CLEAN("  "))</f>
        <v xml:space="preserve">  </v>
      </c>
      <c r="I99" s="49"/>
    </row>
    <row r="100" spans="1:9" x14ac:dyDescent="0.2">
      <c r="B100" s="11"/>
      <c r="D100" s="2"/>
      <c r="E100" s="13"/>
      <c r="F100" s="13"/>
      <c r="G100" s="19"/>
      <c r="H100" s="14"/>
      <c r="I100" s="49"/>
    </row>
    <row r="101" spans="1:9" x14ac:dyDescent="0.2">
      <c r="E101" s="13"/>
    </row>
    <row r="102" spans="1:9" x14ac:dyDescent="0.2">
      <c r="G102" s="24"/>
    </row>
    <row r="103" spans="1:9" x14ac:dyDescent="0.2"/>
    <row r="104" spans="1:9" x14ac:dyDescent="0.2"/>
    <row r="105" spans="1:9" x14ac:dyDescent="0.2"/>
    <row r="106" spans="1:9" x14ac:dyDescent="0.2"/>
    <row r="107" spans="1:9" x14ac:dyDescent="0.2"/>
    <row r="108" spans="1:9" x14ac:dyDescent="0.2"/>
    <row r="109" spans="1:9" x14ac:dyDescent="0.2"/>
    <row r="110" spans="1:9" x14ac:dyDescent="0.2"/>
    <row r="111" spans="1:9" x14ac:dyDescent="0.2"/>
    <row r="112" spans="1: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</sheetData>
  <sheetProtection algorithmName="SHA-512" hashValue="cYTn3SwFNAZChDhVbPdj9cgvkiDxrzukJxo8dZ/qczC+HXwEIBU1/DeUhQReL8b2YIiycKG1kZhWRG+uPIAxGQ==" saltValue="BJ2xHMRo5Gv8NwfxbvzYmw==" spinCount="100000" sheet="1" objects="1" scenarios="1" selectLockedCells="1"/>
  <mergeCells count="5">
    <mergeCell ref="A9:B10"/>
    <mergeCell ref="C9:C10"/>
    <mergeCell ref="D9:D10"/>
    <mergeCell ref="E9:E10"/>
    <mergeCell ref="G9:G10"/>
  </mergeCells>
  <phoneticPr fontId="0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firstPageNumber="0" fitToHeight="0" orientation="portrait" horizontalDpi="300" verticalDpi="300" r:id="rId2"/>
  <headerFooter alignWithMargins="0">
    <oddHeader xml:space="preserve">&amp;R              </oddHeader>
    <oddFooter xml:space="preserve">&amp;C&amp;P  /  &amp;N&amp;RHekamerk OÜ
</oddFooter>
  </headerFooter>
  <rowBreaks count="1" manualBreakCount="1">
    <brk id="50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VASKTORU PRESSLIITMIKUD</vt:lpstr>
      <vt:lpstr>'VASKTORU PRESSLIITMIKUD'!Prindiala</vt:lpstr>
      <vt:lpstr>'VASKTORU PRESSLIITMIKUD'!Prinditiitlid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TERASPRESS VASELIITED</dc:title>
  <dc:creator>REBANE</dc:creator>
  <dc:description>HEKAMERK</dc:description>
  <cp:lastModifiedBy>Paul Ööbik</cp:lastModifiedBy>
  <cp:revision>1</cp:revision>
  <cp:lastPrinted>2021-01-25T14:42:41Z</cp:lastPrinted>
  <dcterms:created xsi:type="dcterms:W3CDTF">2006-05-06T16:38:56Z</dcterms:created>
  <dcterms:modified xsi:type="dcterms:W3CDTF">2021-08-11T08:35:14Z</dcterms:modified>
  <cp:category>HINNAKIRI</cp:category>
</cp:coreProperties>
</file>