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4. HINNAKIRJAD\HINNAKIRJAD 2022\"/>
    </mc:Choice>
  </mc:AlternateContent>
  <xr:revisionPtr revIDLastSave="0" documentId="8_{18B74850-DF23-4931-B05C-F83B6B01EC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SSINGIST KOLLEKTORID" sheetId="2" r:id="rId1"/>
  </sheets>
  <definedNames>
    <definedName name="_xlnm.Print_Area" localSheetId="0">'MESSINGIST KOLLEKTORID'!$A:$J</definedName>
    <definedName name="_xlnm.Print_Titles" localSheetId="0">'MESSINGIST KOLLEKTORID'!$9:$10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2" l="1"/>
  <c r="I19" i="2"/>
  <c r="I20" i="2"/>
  <c r="I30" i="2"/>
  <c r="I31" i="2"/>
  <c r="I24" i="2"/>
  <c r="I14" i="2"/>
  <c r="I15" i="2"/>
  <c r="I16" i="2"/>
  <c r="I74" i="2" l="1"/>
  <c r="I73" i="2"/>
  <c r="I69" i="2"/>
  <c r="I68" i="2"/>
  <c r="I51" i="2"/>
  <c r="I44" i="2"/>
  <c r="I43" i="2"/>
  <c r="I38" i="2"/>
  <c r="I39" i="2"/>
  <c r="I37" i="2"/>
  <c r="I57" i="2"/>
  <c r="I56" i="2"/>
  <c r="I55" i="2"/>
  <c r="I81" i="2"/>
  <c r="I79" i="2"/>
  <c r="I50" i="2"/>
  <c r="I80" i="2"/>
  <c r="I49" i="2"/>
  <c r="I48" i="2"/>
  <c r="I63" i="2"/>
  <c r="I62" i="2"/>
  <c r="I61" i="2"/>
</calcChain>
</file>

<file path=xl/sharedStrings.xml><?xml version="1.0" encoding="utf-8"?>
<sst xmlns="http://schemas.openxmlformats.org/spreadsheetml/2006/main" count="57" uniqueCount="51">
  <si>
    <t>MÕÕT</t>
  </si>
  <si>
    <t>HIND</t>
  </si>
  <si>
    <t>KM-TA</t>
  </si>
  <si>
    <t>KOOD</t>
  </si>
  <si>
    <t xml:space="preserve">HIND </t>
  </si>
  <si>
    <t xml:space="preserve">        PARTNERI SOODUSTUS:</t>
  </si>
  <si>
    <t>TEL. 6776 300</t>
  </si>
  <si>
    <t>3/4" - 2 x 1/2" VK</t>
  </si>
  <si>
    <t>3/4" - 3 x 1/2" VK</t>
  </si>
  <si>
    <t>3/4" - 4 x 1/2" VK</t>
  </si>
  <si>
    <t>1" - 2 x 3/4" VK</t>
  </si>
  <si>
    <t>1" - 3 x 3/4" VK</t>
  </si>
  <si>
    <t>1" - 4 x 3/4" VK</t>
  </si>
  <si>
    <t>PUNN VK, KUMMITIHENDIGA, KOLLEKTORILE</t>
  </si>
  <si>
    <t>3/4" VK</t>
  </si>
  <si>
    <t>3/4" - 5 x 1/2" VK</t>
  </si>
  <si>
    <t>1/2" VK</t>
  </si>
  <si>
    <t>1" VK</t>
  </si>
  <si>
    <t>3/4" - 2 x 3/4" VK</t>
  </si>
  <si>
    <t>3/4" - 3 x 3/4" VK</t>
  </si>
  <si>
    <t>3/4" - 4 x 3/4" VK</t>
  </si>
  <si>
    <t>KOLLEKTORID, 3/4"- X 1/2" VK, TM</t>
  </si>
  <si>
    <t>KOLLEKTORID, 3/4"- X 3/4" VK, TM</t>
  </si>
  <si>
    <t>KOLLEKTORID, 1"- X 3/4" VK, TM</t>
  </si>
  <si>
    <t>KOLLEKTORID 3/4" + X KUULKRAANIDEGA 1/2" VK, TM</t>
  </si>
  <si>
    <t>KOLLEKTORID 1" + X KUULKRAANIDEGA 1/2" VK, TM</t>
  </si>
  <si>
    <t>1" - 2 x 1/2" VK</t>
  </si>
  <si>
    <t>1" - 3 x 1/2" VK</t>
  </si>
  <si>
    <t>KOLLEKTORI KANDURID, 1870, ÜHEOSALISTE KANDURITE KOMPLEKT</t>
  </si>
  <si>
    <t>KOLLEKTORI KANDURID, 1877, KAHEOSALISTE KANDURITE KOMPLEKT</t>
  </si>
  <si>
    <t>3/4"</t>
  </si>
  <si>
    <t>1"</t>
  </si>
  <si>
    <t>HEKAMERK OÜ</t>
  </si>
  <si>
    <t>info@hekamerk.ee</t>
  </si>
  <si>
    <t>MESSINGIST KOLLEKTORID</t>
  </si>
  <si>
    <t>4.02</t>
  </si>
  <si>
    <t>HINNAKIRI</t>
  </si>
  <si>
    <t xml:space="preserve"> PEX/AL-PEX 16x2,0-1/2"</t>
  </si>
  <si>
    <t>LEIVA 4, 12618 TALLINN</t>
  </si>
  <si>
    <t>3/4" - 2 x  3/4" VK</t>
  </si>
  <si>
    <t>3/4" - 3 x  3/4" VK</t>
  </si>
  <si>
    <t>3/4" - 4 x  3/4" VK</t>
  </si>
  <si>
    <t>KOLLEKTORID VENTIILIDEGA, LUXOR</t>
  </si>
  <si>
    <t>3/4"- 2x 1" VK</t>
  </si>
  <si>
    <t>3/4"- 3x 1" VK</t>
  </si>
  <si>
    <t xml:space="preserve">3/4"- 4x 1" VK </t>
  </si>
  <si>
    <t xml:space="preserve"> 16-2,0-3/4"</t>
  </si>
  <si>
    <t xml:space="preserve"> 20-2,0-3/4"</t>
  </si>
  <si>
    <t>EUROKOONUSED KOLLEKTORITELE, 1/2" MUTRIGA,  PEX/AL-PEX</t>
  </si>
  <si>
    <t>EUROKOONUSED KOLLEKTORITELE, 3/4" MUTRIGA,  PEX / AL-PEX</t>
  </si>
  <si>
    <t>JAANUAR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</si>
</sst>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name val="Verdana"/>
      <family val="2"/>
    </font>
    <font>
      <u/>
      <sz val="10"/>
      <color indexed="12"/>
      <name val="Arial"/>
      <family val="2"/>
      <charset val="186"/>
    </font>
    <font>
      <b/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color indexed="9"/>
      <name val="Verdana"/>
      <family val="2"/>
      <charset val="186"/>
    </font>
    <font>
      <u/>
      <sz val="10"/>
      <color indexed="12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9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2" fillId="0" borderId="0" xfId="0" applyNumberFormat="1" applyFont="1" applyBorder="1" applyAlignment="1" applyProtection="1">
      <alignment horizontal="center"/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49" fontId="2" fillId="0" borderId="0" xfId="0" applyNumberFormat="1" applyFont="1" applyAlignment="1" applyProtection="1">
      <alignment horizontal="center"/>
      <protection hidden="1"/>
    </xf>
    <xf numFmtId="0" fontId="2" fillId="0" borderId="0" xfId="0" applyNumberFormat="1" applyFont="1" applyAlignment="1" applyProtection="1">
      <alignment horizontal="center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2" fontId="2" fillId="0" borderId="0" xfId="0" applyNumberFormat="1" applyFont="1" applyProtection="1"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14" fillId="0" borderId="0" xfId="0" applyNumberFormat="1" applyFont="1" applyBorder="1" applyAlignment="1" applyProtection="1">
      <alignment horizontal="center"/>
      <protection hidden="1"/>
    </xf>
    <xf numFmtId="2" fontId="14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14" fillId="0" borderId="0" xfId="0" applyFont="1" applyProtection="1">
      <protection hidden="1"/>
    </xf>
    <xf numFmtId="2" fontId="15" fillId="0" borderId="0" xfId="0" applyNumberFormat="1" applyFont="1" applyFill="1" applyBorder="1" applyAlignment="1" applyProtection="1">
      <alignment horizontal="center"/>
      <protection hidden="1"/>
    </xf>
    <xf numFmtId="2" fontId="16" fillId="0" borderId="0" xfId="0" applyNumberFormat="1" applyFont="1" applyFill="1" applyBorder="1" applyAlignment="1" applyProtection="1">
      <alignment horizontal="center"/>
      <protection hidden="1"/>
    </xf>
    <xf numFmtId="2" fontId="16" fillId="0" borderId="0" xfId="0" applyNumberFormat="1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7" fillId="0" borderId="0" xfId="1" applyFont="1" applyAlignment="1" applyProtection="1">
      <protection hidden="1"/>
    </xf>
    <xf numFmtId="0" fontId="17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3" fillId="0" borderId="0" xfId="0" applyNumberFormat="1" applyFont="1" applyAlignment="1" applyProtection="1">
      <alignment horizontal="right"/>
      <protection hidden="1"/>
    </xf>
    <xf numFmtId="0" fontId="3" fillId="0" borderId="0" xfId="0" applyFont="1" applyAlignme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4" fillId="0" borderId="0" xfId="0" applyNumberFormat="1" applyFont="1" applyAlignment="1" applyProtection="1">
      <alignment horizontal="center"/>
      <protection hidden="1"/>
    </xf>
    <xf numFmtId="1" fontId="14" fillId="0" borderId="0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protection hidden="1"/>
    </xf>
    <xf numFmtId="0" fontId="14" fillId="0" borderId="0" xfId="0" applyFont="1" applyBorder="1" applyAlignment="1" applyProtection="1">
      <alignment horizontal="right" vertical="center"/>
      <protection hidden="1"/>
    </xf>
    <xf numFmtId="49" fontId="13" fillId="0" borderId="0" xfId="0" applyNumberFormat="1" applyFont="1" applyFill="1" applyAlignment="1" applyProtection="1">
      <alignment horizontal="right"/>
      <protection hidden="1"/>
    </xf>
    <xf numFmtId="49" fontId="3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9" fontId="6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49" fontId="3" fillId="0" borderId="0" xfId="0" applyNumberFormat="1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165" fontId="2" fillId="0" borderId="0" xfId="0" applyNumberFormat="1" applyFont="1" applyProtection="1"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2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hyperlink" Target="http://www.hekamerk.ee/" TargetMode="External"/><Relationship Id="rId5" Type="http://schemas.openxmlformats.org/officeDocument/2006/relationships/image" Target="../media/image5.emf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47</xdr:row>
      <xdr:rowOff>19050</xdr:rowOff>
    </xdr:from>
    <xdr:to>
      <xdr:col>1</xdr:col>
      <xdr:colOff>476250</xdr:colOff>
      <xdr:row>50</xdr:row>
      <xdr:rowOff>133350</xdr:rowOff>
    </xdr:to>
    <xdr:pic>
      <xdr:nvPicPr>
        <xdr:cNvPr id="1579" name="Picture 64" descr="1893">
          <a:extLst>
            <a:ext uri="{FF2B5EF4-FFF2-40B4-BE49-F238E27FC236}">
              <a16:creationId xmlns:a16="http://schemas.microsoft.com/office/drawing/2014/main" id="{311F47B8-C809-45A1-A537-6DCADA296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191000"/>
          <a:ext cx="942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34</xdr:row>
      <xdr:rowOff>0</xdr:rowOff>
    </xdr:from>
    <xdr:to>
      <xdr:col>1</xdr:col>
      <xdr:colOff>333375</xdr:colOff>
      <xdr:row>34</xdr:row>
      <xdr:rowOff>0</xdr:rowOff>
    </xdr:to>
    <xdr:pic>
      <xdr:nvPicPr>
        <xdr:cNvPr id="1580" name="Picture 69">
          <a:extLst>
            <a:ext uri="{FF2B5EF4-FFF2-40B4-BE49-F238E27FC236}">
              <a16:creationId xmlns:a16="http://schemas.microsoft.com/office/drawing/2014/main" id="{4B35F435-E9D9-4DBB-8122-1F82283D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33575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219075</xdr:colOff>
      <xdr:row>34</xdr:row>
      <xdr:rowOff>0</xdr:rowOff>
    </xdr:from>
    <xdr:to>
      <xdr:col>1</xdr:col>
      <xdr:colOff>381000</xdr:colOff>
      <xdr:row>34</xdr:row>
      <xdr:rowOff>0</xdr:rowOff>
    </xdr:to>
    <xdr:pic>
      <xdr:nvPicPr>
        <xdr:cNvPr id="1581" name="Picture 70">
          <a:extLst>
            <a:ext uri="{FF2B5EF4-FFF2-40B4-BE49-F238E27FC236}">
              <a16:creationId xmlns:a16="http://schemas.microsoft.com/office/drawing/2014/main" id="{44B7B194-E3E8-4038-AD5E-ABB8D3507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0" t="10435" r="16000" b="15652"/>
        <a:stretch>
          <a:fillRect/>
        </a:stretch>
      </xdr:blipFill>
      <xdr:spPr bwMode="auto">
        <a:xfrm>
          <a:off x="219075" y="1933575"/>
          <a:ext cx="6953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171450</xdr:colOff>
      <xdr:row>34</xdr:row>
      <xdr:rowOff>0</xdr:rowOff>
    </xdr:from>
    <xdr:to>
      <xdr:col>1</xdr:col>
      <xdr:colOff>409575</xdr:colOff>
      <xdr:row>34</xdr:row>
      <xdr:rowOff>0</xdr:rowOff>
    </xdr:to>
    <xdr:pic>
      <xdr:nvPicPr>
        <xdr:cNvPr id="1582" name="Picture 71">
          <a:extLst>
            <a:ext uri="{FF2B5EF4-FFF2-40B4-BE49-F238E27FC236}">
              <a16:creationId xmlns:a16="http://schemas.microsoft.com/office/drawing/2014/main" id="{E05415E9-7673-406A-83AC-EF9BAA55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933575"/>
          <a:ext cx="771525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66675</xdr:colOff>
      <xdr:row>59</xdr:row>
      <xdr:rowOff>104775</xdr:rowOff>
    </xdr:from>
    <xdr:to>
      <xdr:col>1</xdr:col>
      <xdr:colOff>438150</xdr:colOff>
      <xdr:row>63</xdr:row>
      <xdr:rowOff>38100</xdr:rowOff>
    </xdr:to>
    <xdr:pic>
      <xdr:nvPicPr>
        <xdr:cNvPr id="1583" name="Picture 79" descr="1893">
          <a:extLst>
            <a:ext uri="{FF2B5EF4-FFF2-40B4-BE49-F238E27FC236}">
              <a16:creationId xmlns:a16="http://schemas.microsoft.com/office/drawing/2014/main" id="{186135FD-56E9-46E2-AC2A-413B83301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981825"/>
          <a:ext cx="9048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276225</xdr:colOff>
      <xdr:row>78</xdr:row>
      <xdr:rowOff>28575</xdr:rowOff>
    </xdr:from>
    <xdr:to>
      <xdr:col>1</xdr:col>
      <xdr:colOff>190500</xdr:colOff>
      <xdr:row>81</xdr:row>
      <xdr:rowOff>142875</xdr:rowOff>
    </xdr:to>
    <xdr:pic>
      <xdr:nvPicPr>
        <xdr:cNvPr id="1584" name="Picture 85">
          <a:extLst>
            <a:ext uri="{FF2B5EF4-FFF2-40B4-BE49-F238E27FC236}">
              <a16:creationId xmlns:a16="http://schemas.microsoft.com/office/drawing/2014/main" id="{4E50DD87-A7E3-414E-8C8C-E89AB9D6C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868150"/>
          <a:ext cx="447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29</xdr:row>
      <xdr:rowOff>0</xdr:rowOff>
    </xdr:from>
    <xdr:to>
      <xdr:col>1</xdr:col>
      <xdr:colOff>266700</xdr:colOff>
      <xdr:row>32</xdr:row>
      <xdr:rowOff>47625</xdr:rowOff>
    </xdr:to>
    <xdr:pic>
      <xdr:nvPicPr>
        <xdr:cNvPr id="1585" name="Picture 92">
          <a:extLst>
            <a:ext uri="{FF2B5EF4-FFF2-40B4-BE49-F238E27FC236}">
              <a16:creationId xmlns:a16="http://schemas.microsoft.com/office/drawing/2014/main" id="{ACC627D3-2C43-4113-8646-7BDF1CDC6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698" b="10001"/>
        <a:stretch>
          <a:fillRect/>
        </a:stretch>
      </xdr:blipFill>
      <xdr:spPr bwMode="auto">
        <a:xfrm>
          <a:off x="161925" y="4686300"/>
          <a:ext cx="6381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152399</xdr:colOff>
      <xdr:row>22</xdr:row>
      <xdr:rowOff>76199</xdr:rowOff>
    </xdr:from>
    <xdr:to>
      <xdr:col>1</xdr:col>
      <xdr:colOff>361950</xdr:colOff>
      <xdr:row>26</xdr:row>
      <xdr:rowOff>43355</xdr:rowOff>
    </xdr:to>
    <xdr:pic>
      <xdr:nvPicPr>
        <xdr:cNvPr id="1586" name="Picture 93">
          <a:extLst>
            <a:ext uri="{FF2B5EF4-FFF2-40B4-BE49-F238E27FC236}">
              <a16:creationId xmlns:a16="http://schemas.microsoft.com/office/drawing/2014/main" id="{18376A75-3978-4707-A201-40465006C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2698" b="10001"/>
        <a:stretch>
          <a:fillRect/>
        </a:stretch>
      </xdr:blipFill>
      <xdr:spPr bwMode="auto">
        <a:xfrm>
          <a:off x="152399" y="3467099"/>
          <a:ext cx="742951" cy="614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53</xdr:row>
      <xdr:rowOff>76200</xdr:rowOff>
    </xdr:from>
    <xdr:to>
      <xdr:col>1</xdr:col>
      <xdr:colOff>495300</xdr:colOff>
      <xdr:row>57</xdr:row>
      <xdr:rowOff>47625</xdr:rowOff>
    </xdr:to>
    <xdr:pic>
      <xdr:nvPicPr>
        <xdr:cNvPr id="1587" name="Picture 94" descr="1893">
          <a:extLst>
            <a:ext uri="{FF2B5EF4-FFF2-40B4-BE49-F238E27FC236}">
              <a16:creationId xmlns:a16="http://schemas.microsoft.com/office/drawing/2014/main" id="{4B0415F4-59C1-4E92-96A4-EE7BE77A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991225"/>
          <a:ext cx="9715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35</xdr:row>
      <xdr:rowOff>95250</xdr:rowOff>
    </xdr:from>
    <xdr:to>
      <xdr:col>1</xdr:col>
      <xdr:colOff>476250</xdr:colOff>
      <xdr:row>39</xdr:row>
      <xdr:rowOff>53248</xdr:rowOff>
    </xdr:to>
    <xdr:pic>
      <xdr:nvPicPr>
        <xdr:cNvPr id="1588" name="Picture 113" descr="1822_23">
          <a:extLst>
            <a:ext uri="{FF2B5EF4-FFF2-40B4-BE49-F238E27FC236}">
              <a16:creationId xmlns:a16="http://schemas.microsoft.com/office/drawing/2014/main" id="{B5C7F12E-0D12-4857-9958-47B4ABD1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39" r="1176"/>
        <a:stretch>
          <a:fillRect/>
        </a:stretch>
      </xdr:blipFill>
      <xdr:spPr bwMode="auto">
        <a:xfrm>
          <a:off x="142875" y="6076950"/>
          <a:ext cx="866775" cy="605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114300</xdr:colOff>
      <xdr:row>41</xdr:row>
      <xdr:rowOff>104775</xdr:rowOff>
    </xdr:from>
    <xdr:to>
      <xdr:col>1</xdr:col>
      <xdr:colOff>361950</xdr:colOff>
      <xdr:row>44</xdr:row>
      <xdr:rowOff>81464</xdr:rowOff>
    </xdr:to>
    <xdr:pic>
      <xdr:nvPicPr>
        <xdr:cNvPr id="1589" name="Picture 115" descr="1822_23">
          <a:extLst>
            <a:ext uri="{FF2B5EF4-FFF2-40B4-BE49-F238E27FC236}">
              <a16:creationId xmlns:a16="http://schemas.microsoft.com/office/drawing/2014/main" id="{0BE1524E-EB48-4D3C-8098-36BCC083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839" r="1176"/>
        <a:stretch>
          <a:fillRect/>
        </a:stretch>
      </xdr:blipFill>
      <xdr:spPr bwMode="auto">
        <a:xfrm>
          <a:off x="114300" y="7058025"/>
          <a:ext cx="781050" cy="462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66</xdr:row>
      <xdr:rowOff>47625</xdr:rowOff>
    </xdr:from>
    <xdr:to>
      <xdr:col>1</xdr:col>
      <xdr:colOff>457200</xdr:colOff>
      <xdr:row>69</xdr:row>
      <xdr:rowOff>76200</xdr:rowOff>
    </xdr:to>
    <xdr:pic>
      <xdr:nvPicPr>
        <xdr:cNvPr id="1591" name="Pilt 13">
          <a:extLst>
            <a:ext uri="{FF2B5EF4-FFF2-40B4-BE49-F238E27FC236}">
              <a16:creationId xmlns:a16="http://schemas.microsoft.com/office/drawing/2014/main" id="{380919E2-C34E-4B00-B05D-021CB6A2E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944100"/>
          <a:ext cx="904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72</xdr:row>
      <xdr:rowOff>0</xdr:rowOff>
    </xdr:from>
    <xdr:to>
      <xdr:col>1</xdr:col>
      <xdr:colOff>485775</xdr:colOff>
      <xdr:row>74</xdr:row>
      <xdr:rowOff>142875</xdr:rowOff>
    </xdr:to>
    <xdr:pic>
      <xdr:nvPicPr>
        <xdr:cNvPr id="1592" name="Pilt 14">
          <a:extLst>
            <a:ext uri="{FF2B5EF4-FFF2-40B4-BE49-F238E27FC236}">
              <a16:creationId xmlns:a16="http://schemas.microsoft.com/office/drawing/2014/main" id="{4D32E839-199A-4E81-B5D7-AD262EAF5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0868025"/>
          <a:ext cx="9620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676275</xdr:colOff>
      <xdr:row>1</xdr:row>
      <xdr:rowOff>9525</xdr:rowOff>
    </xdr:from>
    <xdr:to>
      <xdr:col>6</xdr:col>
      <xdr:colOff>504825</xdr:colOff>
      <xdr:row>3</xdr:row>
      <xdr:rowOff>28575</xdr:rowOff>
    </xdr:to>
    <xdr:pic>
      <xdr:nvPicPr>
        <xdr:cNvPr id="1593" name="Picture 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76A2EA7-7DFC-42A8-B981-6AE01B895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3825" y="238125"/>
          <a:ext cx="11620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13</xdr:row>
      <xdr:rowOff>28576</xdr:rowOff>
    </xdr:from>
    <xdr:to>
      <xdr:col>1</xdr:col>
      <xdr:colOff>503534</xdr:colOff>
      <xdr:row>18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AB9A9C-8728-43D4-BDE9-40171B22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447926"/>
          <a:ext cx="913109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2"/>
  <sheetViews>
    <sheetView showGridLines="0" tabSelected="1" zoomScale="85" zoomScaleNormal="85" workbookViewId="0">
      <pane ySplit="10" topLeftCell="A11" activePane="bottomLeft" state="frozen"/>
      <selection pane="bottomLeft" activeCell="K28" sqref="K28"/>
    </sheetView>
  </sheetViews>
  <sheetFormatPr defaultColWidth="0" defaultRowHeight="12.75" zeroHeight="1" x14ac:dyDescent="0.2"/>
  <cols>
    <col min="1" max="2" width="8" style="2" customWidth="1"/>
    <col min="3" max="3" width="14.5703125" style="2" customWidth="1"/>
    <col min="4" max="4" width="18.28515625" style="3" customWidth="1"/>
    <col min="5" max="5" width="10.28515625" style="3" customWidth="1"/>
    <col min="6" max="6" width="9.7109375" style="3" customWidth="1"/>
    <col min="7" max="7" width="9.42578125" style="4" bestFit="1" customWidth="1"/>
    <col min="8" max="8" width="1.85546875" style="2" customWidth="1"/>
    <col min="9" max="9" width="11" style="2" customWidth="1"/>
    <col min="10" max="10" width="8.42578125" style="21" customWidth="1"/>
    <col min="11" max="11" width="9" style="31" customWidth="1"/>
    <col min="12" max="16384" width="0" style="2" hidden="1"/>
  </cols>
  <sheetData>
    <row r="1" spans="1:11" ht="18" x14ac:dyDescent="0.25">
      <c r="A1" s="1" t="s">
        <v>32</v>
      </c>
      <c r="C1" s="3"/>
      <c r="D1" s="2"/>
      <c r="G1" s="3"/>
      <c r="I1" s="53" t="s">
        <v>35</v>
      </c>
      <c r="J1" s="62"/>
    </row>
    <row r="2" spans="1:11" x14ac:dyDescent="0.2">
      <c r="A2" s="2" t="s">
        <v>38</v>
      </c>
      <c r="C2" s="3"/>
      <c r="D2" s="2"/>
      <c r="G2" s="3"/>
    </row>
    <row r="3" spans="1:11" x14ac:dyDescent="0.2">
      <c r="A3" s="2" t="s">
        <v>6</v>
      </c>
      <c r="C3" s="50" t="s">
        <v>33</v>
      </c>
      <c r="G3" s="2"/>
    </row>
    <row r="4" spans="1:11" ht="6.75" customHeight="1" x14ac:dyDescent="0.2">
      <c r="C4" s="3"/>
      <c r="D4" s="51"/>
      <c r="G4" s="3"/>
    </row>
    <row r="5" spans="1:11" ht="21" customHeight="1" x14ac:dyDescent="0.25">
      <c r="A5" s="54" t="s">
        <v>36</v>
      </c>
      <c r="B5" s="54"/>
      <c r="C5" s="54"/>
      <c r="D5" s="54"/>
      <c r="E5" s="67" t="s">
        <v>50</v>
      </c>
      <c r="F5" s="67"/>
      <c r="G5" s="67"/>
      <c r="H5" s="67"/>
      <c r="I5" s="67"/>
      <c r="J5" s="63"/>
    </row>
    <row r="6" spans="1:11" ht="6.75" customHeight="1" x14ac:dyDescent="0.25">
      <c r="C6" s="52"/>
      <c r="D6" s="2"/>
      <c r="G6" s="3"/>
    </row>
    <row r="7" spans="1:11" s="6" customFormat="1" ht="28.5" customHeight="1" thickBot="1" x14ac:dyDescent="0.25">
      <c r="A7" s="5" t="s">
        <v>34</v>
      </c>
      <c r="B7" s="5"/>
      <c r="C7" s="8"/>
      <c r="D7" s="7"/>
      <c r="E7" s="9"/>
      <c r="F7" s="9"/>
      <c r="G7" s="10"/>
      <c r="H7" s="11"/>
      <c r="J7" s="64"/>
      <c r="K7" s="32"/>
    </row>
    <row r="8" spans="1:11" s="6" customFormat="1" ht="20.25" customHeight="1" thickBot="1" x14ac:dyDescent="0.25">
      <c r="A8" s="12"/>
      <c r="B8" s="12"/>
      <c r="C8" s="14"/>
      <c r="D8" s="13"/>
      <c r="G8" s="15"/>
      <c r="H8" s="55" t="s">
        <v>5</v>
      </c>
      <c r="I8" s="34">
        <v>0</v>
      </c>
      <c r="J8" s="65"/>
      <c r="K8" s="32"/>
    </row>
    <row r="9" spans="1:11" ht="12.75" customHeight="1" x14ac:dyDescent="0.2">
      <c r="A9" s="70"/>
      <c r="B9" s="71"/>
      <c r="C9" s="68" t="s">
        <v>3</v>
      </c>
      <c r="D9" s="68" t="s">
        <v>0</v>
      </c>
      <c r="E9" s="68"/>
      <c r="F9" s="76"/>
      <c r="G9" s="16" t="s">
        <v>1</v>
      </c>
      <c r="H9" s="74"/>
      <c r="I9" s="17" t="s">
        <v>4</v>
      </c>
      <c r="J9" s="66"/>
    </row>
    <row r="10" spans="1:11" ht="12.75" customHeight="1" thickBot="1" x14ac:dyDescent="0.25">
      <c r="A10" s="72"/>
      <c r="B10" s="73"/>
      <c r="C10" s="69"/>
      <c r="D10" s="69"/>
      <c r="E10" s="69"/>
      <c r="F10" s="77"/>
      <c r="G10" s="18" t="s">
        <v>2</v>
      </c>
      <c r="H10" s="75"/>
      <c r="I10" s="19" t="s">
        <v>2</v>
      </c>
      <c r="J10" s="66"/>
    </row>
    <row r="11" spans="1:11" ht="12.75" customHeight="1" x14ac:dyDescent="0.2">
      <c r="D11" s="2"/>
      <c r="E11" s="2"/>
      <c r="F11" s="2"/>
      <c r="G11" s="2"/>
      <c r="H11" s="47"/>
      <c r="I11" s="47"/>
      <c r="J11" s="66"/>
    </row>
    <row r="12" spans="1:11" ht="12.75" customHeight="1" x14ac:dyDescent="0.2">
      <c r="A12" s="25" t="s">
        <v>42</v>
      </c>
      <c r="B12" s="26"/>
      <c r="C12" s="3"/>
      <c r="D12" s="27"/>
      <c r="E12" s="28"/>
      <c r="F12" s="2"/>
      <c r="G12" s="23"/>
      <c r="H12" s="47"/>
      <c r="I12" s="47"/>
      <c r="J12" s="66"/>
    </row>
    <row r="13" spans="1:11" ht="12.75" customHeight="1" x14ac:dyDescent="0.2">
      <c r="A13" s="25"/>
      <c r="B13" s="26"/>
      <c r="C13" s="3"/>
      <c r="D13" s="27"/>
      <c r="E13" s="28"/>
      <c r="F13" s="2"/>
      <c r="G13" s="23"/>
      <c r="H13" s="47"/>
      <c r="I13" s="47"/>
      <c r="J13" s="66"/>
    </row>
    <row r="14" spans="1:11" ht="12.75" customHeight="1" x14ac:dyDescent="0.2">
      <c r="B14" s="26"/>
      <c r="C14" s="56">
        <v>68512802</v>
      </c>
      <c r="D14" s="26" t="s">
        <v>39</v>
      </c>
      <c r="E14" s="28"/>
      <c r="F14" s="78"/>
      <c r="G14" s="23">
        <v>17.888190267905959</v>
      </c>
      <c r="H14" s="47"/>
      <c r="I14" s="24" t="str">
        <f t="shared" ref="I14:I20" si="0">IF($I$8&gt;0,G14*(100%-$I$8),CLEAN("  "))</f>
        <v xml:space="preserve">  </v>
      </c>
      <c r="J14" s="24"/>
    </row>
    <row r="15" spans="1:11" ht="12.75" customHeight="1" x14ac:dyDescent="0.2">
      <c r="B15" s="26"/>
      <c r="C15" s="56">
        <v>68512803</v>
      </c>
      <c r="D15" s="26" t="s">
        <v>40</v>
      </c>
      <c r="E15" s="28"/>
      <c r="F15" s="78"/>
      <c r="G15" s="23">
        <v>24.018589393110986</v>
      </c>
      <c r="H15" s="47"/>
      <c r="I15" s="24" t="str">
        <f t="shared" si="0"/>
        <v xml:space="preserve">  </v>
      </c>
      <c r="J15" s="24"/>
    </row>
    <row r="16" spans="1:11" ht="12.75" customHeight="1" x14ac:dyDescent="0.2">
      <c r="B16" s="26"/>
      <c r="C16" s="56">
        <v>68512804</v>
      </c>
      <c r="D16" s="26" t="s">
        <v>41</v>
      </c>
      <c r="E16" s="28"/>
      <c r="F16" s="78"/>
      <c r="G16" s="23">
        <v>31.689447785675227</v>
      </c>
      <c r="H16" s="47"/>
      <c r="I16" s="24" t="str">
        <f t="shared" si="0"/>
        <v xml:space="preserve">  </v>
      </c>
      <c r="J16" s="24"/>
    </row>
    <row r="17" spans="1:11" ht="12.75" customHeight="1" x14ac:dyDescent="0.2">
      <c r="B17" s="26"/>
      <c r="C17" s="4"/>
      <c r="D17" s="26"/>
      <c r="E17" s="28"/>
      <c r="F17" s="78"/>
      <c r="G17" s="23"/>
      <c r="H17" s="47"/>
      <c r="I17" s="24"/>
      <c r="J17" s="24"/>
    </row>
    <row r="18" spans="1:11" ht="12.75" customHeight="1" x14ac:dyDescent="0.2">
      <c r="B18" s="26"/>
      <c r="C18" s="57">
        <v>68513502</v>
      </c>
      <c r="D18" s="26" t="s">
        <v>43</v>
      </c>
      <c r="E18" s="28"/>
      <c r="F18" s="78"/>
      <c r="G18" s="23">
        <v>14.898851831601966</v>
      </c>
      <c r="H18" s="47"/>
      <c r="I18" s="24" t="str">
        <f t="shared" si="0"/>
        <v xml:space="preserve">  </v>
      </c>
      <c r="J18" s="24"/>
    </row>
    <row r="19" spans="1:11" ht="12.75" customHeight="1" x14ac:dyDescent="0.2">
      <c r="B19" s="26"/>
      <c r="C19" s="57">
        <v>68513503</v>
      </c>
      <c r="D19" s="26" t="s">
        <v>44</v>
      </c>
      <c r="E19" s="28"/>
      <c r="F19" s="78"/>
      <c r="G19" s="23">
        <v>20.739356732950753</v>
      </c>
      <c r="H19" s="47"/>
      <c r="I19" s="24" t="str">
        <f t="shared" si="0"/>
        <v xml:space="preserve">  </v>
      </c>
      <c r="J19" s="24"/>
    </row>
    <row r="20" spans="1:11" ht="12.75" customHeight="1" x14ac:dyDescent="0.2">
      <c r="A20" s="45"/>
      <c r="B20" s="45"/>
      <c r="C20" s="58">
        <v>68513504</v>
      </c>
      <c r="D20" s="59" t="s">
        <v>45</v>
      </c>
      <c r="E20" s="46"/>
      <c r="F20" s="78"/>
      <c r="G20" s="35">
        <v>28.059348599968118</v>
      </c>
      <c r="H20" s="47"/>
      <c r="I20" s="24" t="str">
        <f t="shared" si="0"/>
        <v xml:space="preserve">  </v>
      </c>
      <c r="J20" s="24"/>
    </row>
    <row r="21" spans="1:11" ht="12.75" customHeight="1" x14ac:dyDescent="0.2">
      <c r="A21" s="45"/>
      <c r="B21" s="45"/>
      <c r="C21" s="46"/>
      <c r="D21" s="46"/>
      <c r="E21" s="46"/>
      <c r="F21" s="78"/>
      <c r="G21" s="47"/>
      <c r="H21" s="47"/>
      <c r="I21" s="24"/>
      <c r="J21" s="24"/>
    </row>
    <row r="22" spans="1:11" ht="12.75" customHeight="1" x14ac:dyDescent="0.2">
      <c r="A22" s="38" t="s">
        <v>48</v>
      </c>
      <c r="D22" s="2"/>
      <c r="F22" s="2"/>
      <c r="G22" s="39"/>
      <c r="H22" s="44"/>
    </row>
    <row r="23" spans="1:11" ht="12.75" customHeight="1" x14ac:dyDescent="0.2">
      <c r="A23" s="38"/>
      <c r="D23" s="2"/>
      <c r="F23" s="2"/>
      <c r="G23" s="39"/>
      <c r="H23" s="44"/>
    </row>
    <row r="24" spans="1:11" ht="12.75" customHeight="1" x14ac:dyDescent="0.2">
      <c r="B24" s="26"/>
      <c r="C24" s="56">
        <v>1440001</v>
      </c>
      <c r="D24" s="26" t="s">
        <v>37</v>
      </c>
      <c r="E24" s="29"/>
      <c r="F24" s="2"/>
      <c r="G24" s="35">
        <v>1.87</v>
      </c>
      <c r="H24" s="41"/>
      <c r="I24" s="24" t="str">
        <f>IF($I$8&gt;0,G24*(100%-$I$8),CLEAN("  "))</f>
        <v xml:space="preserve">  </v>
      </c>
      <c r="J24" s="24"/>
    </row>
    <row r="25" spans="1:11" ht="12.75" customHeight="1" x14ac:dyDescent="0.2">
      <c r="A25" s="45"/>
      <c r="B25" s="45"/>
      <c r="C25" s="46"/>
      <c r="D25" s="46"/>
      <c r="E25" s="46"/>
      <c r="F25" s="2"/>
      <c r="G25" s="47"/>
      <c r="H25" s="47"/>
      <c r="I25" s="24"/>
      <c r="J25" s="24"/>
    </row>
    <row r="26" spans="1:11" ht="12.75" customHeight="1" x14ac:dyDescent="0.2">
      <c r="A26" s="45"/>
      <c r="B26" s="45"/>
      <c r="C26" s="46"/>
      <c r="D26" s="46"/>
      <c r="E26" s="46"/>
      <c r="F26" s="2"/>
      <c r="G26" s="47"/>
      <c r="H26" s="47"/>
      <c r="I26" s="24"/>
      <c r="J26" s="24"/>
    </row>
    <row r="27" spans="1:11" ht="12.75" customHeight="1" x14ac:dyDescent="0.2">
      <c r="A27" s="45"/>
      <c r="B27" s="45"/>
      <c r="C27" s="46"/>
      <c r="D27" s="46"/>
      <c r="E27" s="46"/>
      <c r="F27" s="2"/>
      <c r="G27" s="47"/>
      <c r="H27" s="47"/>
      <c r="I27" s="24"/>
      <c r="J27" s="24"/>
    </row>
    <row r="28" spans="1:11" ht="12.75" customHeight="1" x14ac:dyDescent="0.2">
      <c r="A28" s="38" t="s">
        <v>49</v>
      </c>
      <c r="B28" s="45"/>
      <c r="C28" s="46"/>
      <c r="D28" s="46"/>
      <c r="E28" s="46"/>
      <c r="F28" s="2"/>
      <c r="G28" s="47"/>
      <c r="H28" s="47"/>
      <c r="I28" s="24"/>
      <c r="J28" s="24"/>
    </row>
    <row r="29" spans="1:11" ht="12.75" customHeight="1" x14ac:dyDescent="0.2">
      <c r="A29" s="45"/>
      <c r="B29" s="45"/>
      <c r="C29" s="46"/>
      <c r="D29" s="46"/>
      <c r="E29" s="46"/>
      <c r="F29" s="2"/>
      <c r="G29" s="47"/>
      <c r="H29" s="47"/>
      <c r="I29" s="24"/>
      <c r="J29" s="24"/>
    </row>
    <row r="30" spans="1:11" ht="12.75" customHeight="1" x14ac:dyDescent="0.2">
      <c r="A30" s="45"/>
      <c r="B30" s="45"/>
      <c r="C30" s="37">
        <v>67861612</v>
      </c>
      <c r="D30" s="61" t="s">
        <v>46</v>
      </c>
      <c r="E30" s="60"/>
      <c r="F30" s="2"/>
      <c r="G30" s="35">
        <v>3.77</v>
      </c>
      <c r="H30" s="35"/>
      <c r="I30" s="24" t="str">
        <f t="shared" ref="I30:I31" si="1">IF($I$8&gt;0,G30*(100%-$I$8),CLEAN("  "))</f>
        <v xml:space="preserve">  </v>
      </c>
      <c r="J30" s="24"/>
      <c r="K30" s="40"/>
    </row>
    <row r="31" spans="1:11" ht="12.75" customHeight="1" x14ac:dyDescent="0.2">
      <c r="A31" s="45"/>
      <c r="B31" s="45"/>
      <c r="C31" s="37">
        <v>67862016</v>
      </c>
      <c r="D31" s="61" t="s">
        <v>47</v>
      </c>
      <c r="E31" s="60"/>
      <c r="F31" s="2"/>
      <c r="G31" s="35">
        <v>3.83</v>
      </c>
      <c r="H31" s="35"/>
      <c r="I31" s="24" t="str">
        <f t="shared" si="1"/>
        <v xml:space="preserve">  </v>
      </c>
      <c r="J31" s="24"/>
      <c r="K31" s="40"/>
    </row>
    <row r="32" spans="1:11" ht="12.75" customHeight="1" x14ac:dyDescent="0.2">
      <c r="A32" s="45"/>
      <c r="B32" s="45"/>
      <c r="C32" s="46"/>
      <c r="D32" s="2"/>
      <c r="E32" s="46"/>
      <c r="F32" s="2"/>
      <c r="G32" s="47"/>
      <c r="H32" s="47"/>
      <c r="I32" s="24"/>
      <c r="J32" s="24"/>
    </row>
    <row r="33" spans="1:11" ht="12.75" customHeight="1" x14ac:dyDescent="0.2">
      <c r="A33" s="45"/>
      <c r="B33" s="45"/>
      <c r="C33" s="46"/>
      <c r="D33" s="2"/>
      <c r="E33" s="46"/>
      <c r="F33" s="2"/>
      <c r="G33" s="47"/>
      <c r="H33" s="47"/>
      <c r="I33" s="24"/>
      <c r="J33" s="24"/>
    </row>
    <row r="34" spans="1:11" ht="12.75" customHeight="1" x14ac:dyDescent="0.2">
      <c r="A34" s="45"/>
      <c r="B34" s="45"/>
      <c r="C34" s="46"/>
      <c r="D34" s="46"/>
      <c r="E34" s="46"/>
      <c r="F34" s="2"/>
      <c r="G34" s="47"/>
      <c r="H34" s="47"/>
      <c r="I34" s="24"/>
      <c r="J34" s="24"/>
    </row>
    <row r="35" spans="1:11" ht="12.75" customHeight="1" x14ac:dyDescent="0.2">
      <c r="A35" s="25" t="s">
        <v>24</v>
      </c>
      <c r="B35" s="26"/>
      <c r="C35" s="3"/>
      <c r="D35" s="27"/>
      <c r="E35" s="28"/>
      <c r="F35" s="2"/>
      <c r="G35" s="23"/>
      <c r="H35" s="41"/>
      <c r="I35" s="24"/>
      <c r="J35" s="24"/>
    </row>
    <row r="36" spans="1:11" ht="12.75" customHeight="1" x14ac:dyDescent="0.2">
      <c r="A36" s="25"/>
      <c r="B36" s="26"/>
      <c r="C36" s="3"/>
      <c r="D36" s="27"/>
      <c r="E36" s="28"/>
      <c r="F36" s="2"/>
      <c r="G36" s="23"/>
      <c r="H36" s="41"/>
      <c r="I36" s="24"/>
      <c r="J36" s="24"/>
    </row>
    <row r="37" spans="1:11" ht="12.95" customHeight="1" x14ac:dyDescent="0.2">
      <c r="B37" s="26"/>
      <c r="C37" s="56">
        <v>1820002</v>
      </c>
      <c r="D37" s="26" t="s">
        <v>7</v>
      </c>
      <c r="E37" s="28"/>
      <c r="F37" s="2"/>
      <c r="G37" s="35">
        <v>18.367120859643286</v>
      </c>
      <c r="H37" s="41"/>
      <c r="I37" s="24" t="str">
        <f>IF($I$8&gt;0,G37*(100%-$I$8),CLEAN("  "))</f>
        <v xml:space="preserve">  </v>
      </c>
      <c r="J37" s="24"/>
    </row>
    <row r="38" spans="1:11" ht="12.95" customHeight="1" x14ac:dyDescent="0.2">
      <c r="B38" s="26"/>
      <c r="C38" s="56">
        <v>1820001</v>
      </c>
      <c r="D38" s="26" t="s">
        <v>8</v>
      </c>
      <c r="E38" s="28"/>
      <c r="F38" s="2"/>
      <c r="G38" s="35">
        <v>26.408372792848606</v>
      </c>
      <c r="H38" s="41"/>
      <c r="I38" s="24" t="str">
        <f>IF($I$8&gt;0,G38*(100%-$I$8),CLEAN("  "))</f>
        <v xml:space="preserve">  </v>
      </c>
      <c r="J38" s="24"/>
      <c r="K38" s="33"/>
    </row>
    <row r="39" spans="1:11" ht="12.95" customHeight="1" x14ac:dyDescent="0.2">
      <c r="B39" s="26"/>
      <c r="C39" s="56">
        <v>1820016</v>
      </c>
      <c r="D39" s="26" t="s">
        <v>9</v>
      </c>
      <c r="E39" s="28"/>
      <c r="F39" s="2"/>
      <c r="G39" s="35">
        <v>35.024560782404741</v>
      </c>
      <c r="H39" s="41"/>
      <c r="I39" s="24" t="str">
        <f>IF($I$8&gt;0,G39*(100%-$I$8),CLEAN("  "))</f>
        <v xml:space="preserve">  </v>
      </c>
      <c r="J39" s="24"/>
      <c r="K39" s="33"/>
    </row>
    <row r="40" spans="1:11" ht="12.95" customHeight="1" x14ac:dyDescent="0.2">
      <c r="B40" s="26"/>
      <c r="C40" s="4"/>
      <c r="D40" s="26"/>
      <c r="E40" s="28"/>
      <c r="F40" s="2"/>
      <c r="G40" s="35"/>
      <c r="H40" s="41"/>
      <c r="I40" s="24"/>
      <c r="J40" s="24"/>
      <c r="K40" s="33"/>
    </row>
    <row r="41" spans="1:11" ht="12.75" customHeight="1" x14ac:dyDescent="0.2">
      <c r="A41" s="25" t="s">
        <v>25</v>
      </c>
      <c r="B41" s="26"/>
      <c r="C41" s="3"/>
      <c r="D41" s="27"/>
      <c r="E41" s="28"/>
      <c r="F41" s="2"/>
      <c r="G41" s="35"/>
      <c r="H41" s="41"/>
      <c r="I41" s="24"/>
      <c r="J41" s="24"/>
    </row>
    <row r="42" spans="1:11" ht="12.75" customHeight="1" x14ac:dyDescent="0.2">
      <c r="A42" s="25"/>
      <c r="B42" s="26"/>
      <c r="C42" s="3"/>
      <c r="D42" s="27"/>
      <c r="E42" s="28"/>
      <c r="F42" s="2"/>
      <c r="G42" s="35"/>
      <c r="H42" s="41"/>
      <c r="I42" s="24"/>
      <c r="J42" s="24"/>
    </row>
    <row r="43" spans="1:11" ht="12.95" customHeight="1" x14ac:dyDescent="0.2">
      <c r="B43" s="26"/>
      <c r="C43" s="56">
        <v>1820006</v>
      </c>
      <c r="D43" s="26" t="s">
        <v>26</v>
      </c>
      <c r="E43" s="28"/>
      <c r="F43" s="2"/>
      <c r="G43" s="35">
        <v>21.290307350927716</v>
      </c>
      <c r="H43" s="41"/>
      <c r="I43" s="24" t="str">
        <f>IF($I$8&gt;0,G43*(100%-$I$8),CLEAN("  "))</f>
        <v xml:space="preserve">  </v>
      </c>
      <c r="J43" s="24"/>
    </row>
    <row r="44" spans="1:11" ht="12.95" customHeight="1" x14ac:dyDescent="0.2">
      <c r="B44" s="26"/>
      <c r="C44" s="56">
        <v>1820005</v>
      </c>
      <c r="D44" s="26" t="s">
        <v>27</v>
      </c>
      <c r="E44" s="28"/>
      <c r="F44" s="2"/>
      <c r="G44" s="35">
        <v>30.691515915087823</v>
      </c>
      <c r="H44" s="41"/>
      <c r="I44" s="24" t="str">
        <f>IF($I$8&gt;0,G44*(100%-$I$8),CLEAN("  "))</f>
        <v xml:space="preserve">  </v>
      </c>
      <c r="J44" s="24"/>
      <c r="K44" s="33"/>
    </row>
    <row r="45" spans="1:11" ht="12.95" customHeight="1" x14ac:dyDescent="0.2">
      <c r="B45" s="26"/>
      <c r="C45" s="4"/>
      <c r="D45" s="26"/>
      <c r="E45" s="28"/>
      <c r="F45" s="2"/>
      <c r="G45" s="35"/>
      <c r="H45" s="41"/>
      <c r="I45" s="24"/>
      <c r="J45" s="24"/>
      <c r="K45" s="33"/>
    </row>
    <row r="46" spans="1:11" ht="12.75" customHeight="1" x14ac:dyDescent="0.2">
      <c r="A46" s="25" t="s">
        <v>21</v>
      </c>
      <c r="B46" s="26"/>
      <c r="C46" s="3"/>
      <c r="D46" s="27"/>
      <c r="E46" s="28"/>
      <c r="F46" s="2"/>
      <c r="G46" s="35"/>
      <c r="H46" s="41"/>
      <c r="I46" s="24"/>
      <c r="J46" s="24"/>
    </row>
    <row r="47" spans="1:11" ht="12.75" customHeight="1" x14ac:dyDescent="0.2">
      <c r="A47" s="25"/>
      <c r="B47" s="26"/>
      <c r="C47" s="3"/>
      <c r="D47" s="27"/>
      <c r="E47" s="28"/>
      <c r="F47" s="2"/>
      <c r="G47" s="35"/>
      <c r="H47" s="41"/>
      <c r="I47" s="24"/>
      <c r="J47" s="24"/>
    </row>
    <row r="48" spans="1:11" ht="12.95" customHeight="1" x14ac:dyDescent="0.2">
      <c r="B48" s="26"/>
      <c r="C48" s="56">
        <v>1910004</v>
      </c>
      <c r="D48" s="26" t="s">
        <v>7</v>
      </c>
      <c r="E48" s="29"/>
      <c r="F48" s="2"/>
      <c r="G48" s="35">
        <v>6.7304311132991064</v>
      </c>
      <c r="H48" s="41"/>
      <c r="I48" s="24" t="str">
        <f>IF($I$8&gt;0,G48*(100%-$I$8),CLEAN("  "))</f>
        <v xml:space="preserve">  </v>
      </c>
      <c r="J48" s="24"/>
    </row>
    <row r="49" spans="1:10" ht="12.75" customHeight="1" x14ac:dyDescent="0.2">
      <c r="B49" s="26"/>
      <c r="C49" s="56">
        <v>1910002</v>
      </c>
      <c r="D49" s="26" t="s">
        <v>8</v>
      </c>
      <c r="E49" s="29"/>
      <c r="F49" s="2"/>
      <c r="G49" s="35">
        <v>8.1495240306477825</v>
      </c>
      <c r="H49" s="41"/>
      <c r="I49" s="24" t="str">
        <f>IF($I$8&gt;0,G49*(100%-$I$8),CLEAN("  "))</f>
        <v xml:space="preserve">  </v>
      </c>
      <c r="J49" s="24"/>
    </row>
    <row r="50" spans="1:10" ht="12.75" customHeight="1" x14ac:dyDescent="0.2">
      <c r="B50" s="26"/>
      <c r="C50" s="56">
        <v>1910001</v>
      </c>
      <c r="D50" s="26" t="s">
        <v>9</v>
      </c>
      <c r="E50" s="29"/>
      <c r="F50" s="2"/>
      <c r="G50" s="35">
        <v>11.56779661016949</v>
      </c>
      <c r="H50" s="41"/>
      <c r="I50" s="24" t="str">
        <f>IF($I$8&gt;0,G50*(100%-$I$8),CLEAN("  "))</f>
        <v xml:space="preserve">  </v>
      </c>
      <c r="J50" s="24"/>
    </row>
    <row r="51" spans="1:10" ht="12.75" customHeight="1" x14ac:dyDescent="0.2">
      <c r="B51" s="26"/>
      <c r="C51" s="56">
        <v>1910003</v>
      </c>
      <c r="D51" s="26" t="s">
        <v>15</v>
      </c>
      <c r="E51" s="29"/>
      <c r="F51" s="2"/>
      <c r="G51" s="35">
        <v>17.021791767554479</v>
      </c>
      <c r="H51" s="41"/>
      <c r="I51" s="24" t="str">
        <f>IF($I$8&gt;0,G51*(100%-$I$8),CLEAN("  "))</f>
        <v xml:space="preserve">  </v>
      </c>
      <c r="J51" s="24"/>
    </row>
    <row r="52" spans="1:10" ht="11.25" customHeight="1" x14ac:dyDescent="0.2">
      <c r="B52" s="26"/>
      <c r="C52" s="4"/>
      <c r="D52" s="26"/>
      <c r="E52" s="29"/>
      <c r="F52" s="2"/>
      <c r="G52" s="35"/>
      <c r="H52" s="41"/>
      <c r="I52" s="24"/>
      <c r="J52" s="24"/>
    </row>
    <row r="53" spans="1:10" ht="12.75" customHeight="1" x14ac:dyDescent="0.2">
      <c r="A53" s="25" t="s">
        <v>22</v>
      </c>
      <c r="B53" s="26"/>
      <c r="C53" s="3"/>
      <c r="D53" s="27"/>
      <c r="E53" s="28"/>
      <c r="F53" s="2"/>
      <c r="G53" s="35"/>
      <c r="H53" s="41"/>
      <c r="I53" s="24"/>
      <c r="J53" s="24"/>
    </row>
    <row r="54" spans="1:10" ht="12.75" customHeight="1" x14ac:dyDescent="0.2">
      <c r="A54" s="25"/>
      <c r="B54" s="26"/>
      <c r="C54" s="3"/>
      <c r="D54" s="27"/>
      <c r="E54" s="28"/>
      <c r="F54" s="2"/>
      <c r="G54" s="35"/>
      <c r="H54" s="41"/>
      <c r="I54" s="24"/>
      <c r="J54" s="24"/>
    </row>
    <row r="55" spans="1:10" ht="12.95" customHeight="1" x14ac:dyDescent="0.2">
      <c r="B55" s="26"/>
      <c r="C55" s="56">
        <v>1910024</v>
      </c>
      <c r="D55" s="26" t="s">
        <v>18</v>
      </c>
      <c r="E55" s="29"/>
      <c r="F55" s="2"/>
      <c r="G55" s="35">
        <v>12.871855770268809</v>
      </c>
      <c r="H55" s="41"/>
      <c r="I55" s="24" t="str">
        <f>IF($I$8&gt;0,G55*(100%-$I$8),CLEAN("  "))</f>
        <v xml:space="preserve">  </v>
      </c>
      <c r="J55" s="24"/>
    </row>
    <row r="56" spans="1:10" ht="12.75" customHeight="1" x14ac:dyDescent="0.2">
      <c r="B56" s="26"/>
      <c r="C56" s="56">
        <v>1910017</v>
      </c>
      <c r="D56" s="26" t="s">
        <v>19</v>
      </c>
      <c r="E56" s="29"/>
      <c r="F56" s="2"/>
      <c r="G56" s="35">
        <v>17.130116674242913</v>
      </c>
      <c r="H56" s="41"/>
      <c r="I56" s="24" t="str">
        <f>IF($I$8&gt;0,G56*(100%-$I$8),CLEAN("  "))</f>
        <v xml:space="preserve">  </v>
      </c>
      <c r="J56" s="24"/>
    </row>
    <row r="57" spans="1:10" ht="12.75" customHeight="1" x14ac:dyDescent="0.2">
      <c r="B57" s="26"/>
      <c r="C57" s="56">
        <v>1910022</v>
      </c>
      <c r="D57" s="26" t="s">
        <v>20</v>
      </c>
      <c r="E57" s="29"/>
      <c r="F57" s="2"/>
      <c r="G57" s="35">
        <v>23.692024701090521</v>
      </c>
      <c r="H57" s="41"/>
      <c r="I57" s="24" t="str">
        <f>IF($I$8&gt;0,G57*(100%-$I$8),CLEAN("  "))</f>
        <v xml:space="preserve">  </v>
      </c>
      <c r="J57" s="24"/>
    </row>
    <row r="58" spans="1:10" ht="12" customHeight="1" x14ac:dyDescent="0.2">
      <c r="B58" s="26"/>
      <c r="C58" s="4"/>
      <c r="D58" s="26"/>
      <c r="E58" s="29"/>
      <c r="F58" s="2"/>
      <c r="G58" s="35"/>
      <c r="H58" s="41"/>
      <c r="I58" s="24"/>
      <c r="J58" s="24"/>
    </row>
    <row r="59" spans="1:10" ht="12.75" customHeight="1" x14ac:dyDescent="0.2">
      <c r="A59" s="25" t="s">
        <v>23</v>
      </c>
      <c r="B59" s="26"/>
      <c r="C59" s="3"/>
      <c r="D59" s="27"/>
      <c r="E59" s="28"/>
      <c r="F59" s="2"/>
      <c r="G59" s="35"/>
      <c r="H59" s="41"/>
      <c r="I59" s="24"/>
      <c r="J59" s="24"/>
    </row>
    <row r="60" spans="1:10" ht="12.75" customHeight="1" x14ac:dyDescent="0.2">
      <c r="A60" s="25"/>
      <c r="B60" s="26"/>
      <c r="C60" s="3"/>
      <c r="D60" s="27"/>
      <c r="E60" s="28"/>
      <c r="F60" s="2"/>
      <c r="G60" s="35"/>
      <c r="H60" s="41"/>
      <c r="I60" s="24"/>
      <c r="J60" s="24"/>
    </row>
    <row r="61" spans="1:10" ht="12.95" customHeight="1" x14ac:dyDescent="0.2">
      <c r="B61" s="26"/>
      <c r="C61" s="56">
        <v>1910026</v>
      </c>
      <c r="D61" s="26" t="s">
        <v>10</v>
      </c>
      <c r="E61" s="29"/>
      <c r="F61" s="2"/>
      <c r="G61" s="35">
        <v>14.696283819349405</v>
      </c>
      <c r="H61" s="41"/>
      <c r="I61" s="24" t="str">
        <f>IF($I$8&gt;0,G61*(100%-$I$8),CLEAN("  "))</f>
        <v xml:space="preserve">  </v>
      </c>
      <c r="J61" s="24"/>
    </row>
    <row r="62" spans="1:10" ht="12.75" customHeight="1" x14ac:dyDescent="0.2">
      <c r="B62" s="26"/>
      <c r="C62" s="56">
        <v>1910008</v>
      </c>
      <c r="D62" s="26" t="s">
        <v>11</v>
      </c>
      <c r="E62" s="29"/>
      <c r="F62" s="2"/>
      <c r="G62" s="35">
        <v>21.506326092146097</v>
      </c>
      <c r="H62" s="41"/>
      <c r="I62" s="24" t="str">
        <f>IF($I$8&gt;0,G62*(100%-$I$8),CLEAN("  "))</f>
        <v xml:space="preserve">  </v>
      </c>
      <c r="J62" s="24"/>
    </row>
    <row r="63" spans="1:10" ht="12.75" customHeight="1" x14ac:dyDescent="0.2">
      <c r="B63" s="26"/>
      <c r="C63" s="56">
        <v>1910015</v>
      </c>
      <c r="D63" s="26" t="s">
        <v>12</v>
      </c>
      <c r="E63" s="29"/>
      <c r="F63" s="2"/>
      <c r="G63" s="35">
        <v>28.581573714610357</v>
      </c>
      <c r="H63" s="41"/>
      <c r="I63" s="24" t="str">
        <f>IF($I$8&gt;0,G63*(100%-$I$8),CLEAN("  "))</f>
        <v xml:space="preserve">  </v>
      </c>
      <c r="J63" s="24"/>
    </row>
    <row r="64" spans="1:10" ht="11.25" customHeight="1" x14ac:dyDescent="0.2">
      <c r="B64" s="26"/>
      <c r="C64" s="4"/>
      <c r="D64" s="26"/>
      <c r="E64" s="29"/>
      <c r="F64" s="2"/>
      <c r="G64" s="23"/>
      <c r="H64" s="41"/>
      <c r="I64" s="24"/>
      <c r="J64" s="24"/>
    </row>
    <row r="65" spans="1:10" x14ac:dyDescent="0.2">
      <c r="F65" s="2"/>
    </row>
    <row r="66" spans="1:10" ht="12.75" customHeight="1" x14ac:dyDescent="0.2">
      <c r="A66" s="25" t="s">
        <v>28</v>
      </c>
      <c r="B66" s="26"/>
      <c r="C66" s="3"/>
      <c r="D66" s="27"/>
      <c r="E66" s="28"/>
      <c r="F66" s="2"/>
      <c r="G66" s="23"/>
      <c r="H66" s="41"/>
      <c r="I66" s="24"/>
      <c r="J66" s="24"/>
    </row>
    <row r="67" spans="1:10" ht="12.75" customHeight="1" x14ac:dyDescent="0.2">
      <c r="A67" s="25"/>
      <c r="B67" s="26"/>
      <c r="C67" s="3"/>
      <c r="D67" s="27"/>
      <c r="E67" s="28"/>
      <c r="F67" s="2"/>
      <c r="G67" s="23"/>
      <c r="H67" s="41"/>
      <c r="I67" s="24"/>
      <c r="J67" s="24"/>
    </row>
    <row r="68" spans="1:10" ht="12.95" customHeight="1" x14ac:dyDescent="0.2">
      <c r="B68" s="26"/>
      <c r="C68" s="56">
        <v>1810109</v>
      </c>
      <c r="D68" s="48" t="s">
        <v>30</v>
      </c>
      <c r="E68" s="29"/>
      <c r="F68" s="2"/>
      <c r="G68" s="23">
        <v>11.568194744625185</v>
      </c>
      <c r="H68" s="41"/>
      <c r="I68" s="24" t="str">
        <f>IF($I$8&gt;0,G68*(100%-$I$8),CLEAN("  "))</f>
        <v xml:space="preserve">  </v>
      </c>
      <c r="J68" s="24"/>
    </row>
    <row r="69" spans="1:10" ht="12.75" customHeight="1" x14ac:dyDescent="0.2">
      <c r="B69" s="26"/>
      <c r="C69" s="56">
        <v>1810108</v>
      </c>
      <c r="D69" s="48" t="s">
        <v>31</v>
      </c>
      <c r="E69" s="29"/>
      <c r="F69" s="2"/>
      <c r="G69" s="23">
        <v>11.725585149313963</v>
      </c>
      <c r="H69" s="41"/>
      <c r="I69" s="24" t="str">
        <f>IF($I$8&gt;0,G69*(100%-$I$8),CLEAN("  "))</f>
        <v xml:space="preserve">  </v>
      </c>
      <c r="J69" s="24"/>
    </row>
    <row r="70" spans="1:10" ht="12.75" customHeight="1" x14ac:dyDescent="0.2">
      <c r="B70" s="26"/>
      <c r="C70" s="4"/>
      <c r="D70" s="48"/>
      <c r="E70" s="29"/>
      <c r="F70" s="2"/>
      <c r="G70" s="23"/>
      <c r="H70" s="41"/>
      <c r="I70" s="24"/>
      <c r="J70" s="24"/>
    </row>
    <row r="71" spans="1:10" ht="12.75" customHeight="1" x14ac:dyDescent="0.2">
      <c r="A71" s="25" t="s">
        <v>29</v>
      </c>
      <c r="B71" s="26"/>
      <c r="C71" s="3"/>
      <c r="D71" s="49"/>
      <c r="E71" s="28"/>
      <c r="F71" s="2"/>
      <c r="G71" s="23"/>
      <c r="H71" s="41"/>
      <c r="I71" s="24"/>
      <c r="J71" s="24"/>
    </row>
    <row r="72" spans="1:10" ht="12.75" customHeight="1" x14ac:dyDescent="0.2">
      <c r="A72" s="25"/>
      <c r="B72" s="26"/>
      <c r="C72" s="3"/>
      <c r="D72" s="49"/>
      <c r="E72" s="28"/>
      <c r="F72" s="2"/>
      <c r="G72" s="23"/>
      <c r="H72" s="41"/>
      <c r="I72" s="24"/>
      <c r="J72" s="24"/>
    </row>
    <row r="73" spans="1:10" ht="12.95" customHeight="1" x14ac:dyDescent="0.2">
      <c r="B73" s="26"/>
      <c r="C73" s="56">
        <v>1810100</v>
      </c>
      <c r="D73" s="48" t="s">
        <v>30</v>
      </c>
      <c r="E73" s="29"/>
      <c r="F73" s="2"/>
      <c r="G73" s="23">
        <v>10.781493357764544</v>
      </c>
      <c r="H73" s="41"/>
      <c r="I73" s="24" t="str">
        <f>IF($I$8&gt;0,G73*(100%-$I$8),CLEAN("  "))</f>
        <v xml:space="preserve">  </v>
      </c>
      <c r="J73" s="24"/>
    </row>
    <row r="74" spans="1:10" ht="12.75" customHeight="1" x14ac:dyDescent="0.2">
      <c r="B74" s="26"/>
      <c r="C74" s="56">
        <v>1810101</v>
      </c>
      <c r="D74" s="48" t="s">
        <v>31</v>
      </c>
      <c r="E74" s="29"/>
      <c r="F74" s="2"/>
      <c r="G74" s="23">
        <v>10.884454413022869</v>
      </c>
      <c r="H74" s="41"/>
      <c r="I74" s="24" t="str">
        <f>IF($I$8&gt;0,G74*(100%-$I$8),CLEAN("  "))</f>
        <v xml:space="preserve">  </v>
      </c>
      <c r="J74" s="24"/>
    </row>
    <row r="75" spans="1:10" ht="12.75" customHeight="1" x14ac:dyDescent="0.2">
      <c r="B75" s="26"/>
      <c r="C75" s="4"/>
      <c r="D75" s="26"/>
      <c r="E75" s="29"/>
      <c r="F75" s="2"/>
      <c r="G75" s="23"/>
      <c r="H75" s="41"/>
      <c r="I75" s="24"/>
      <c r="J75" s="24"/>
    </row>
    <row r="76" spans="1:10" ht="12.75" customHeight="1" x14ac:dyDescent="0.2">
      <c r="B76" s="26"/>
      <c r="C76" s="4"/>
      <c r="D76" s="26"/>
      <c r="E76" s="29"/>
      <c r="F76" s="2"/>
      <c r="G76" s="23"/>
      <c r="H76" s="41"/>
      <c r="I76" s="24"/>
      <c r="J76" s="24"/>
    </row>
    <row r="77" spans="1:10" x14ac:dyDescent="0.2">
      <c r="A77" s="25" t="s">
        <v>13</v>
      </c>
      <c r="B77" s="26"/>
      <c r="C77" s="3"/>
      <c r="D77" s="27"/>
      <c r="E77" s="28"/>
      <c r="F77" s="2"/>
      <c r="G77" s="3"/>
      <c r="H77" s="43"/>
      <c r="I77" s="24"/>
      <c r="J77" s="24"/>
    </row>
    <row r="78" spans="1:10" x14ac:dyDescent="0.2">
      <c r="A78" s="25"/>
      <c r="B78" s="26"/>
      <c r="C78" s="3"/>
      <c r="D78" s="27"/>
      <c r="E78" s="28"/>
      <c r="F78" s="2"/>
      <c r="G78" s="3"/>
      <c r="H78" s="43"/>
      <c r="I78" s="24"/>
      <c r="J78" s="24"/>
    </row>
    <row r="79" spans="1:10" x14ac:dyDescent="0.2">
      <c r="B79" s="26"/>
      <c r="C79" s="56">
        <v>1950016</v>
      </c>
      <c r="D79" s="30" t="s">
        <v>16</v>
      </c>
      <c r="E79" s="28"/>
      <c r="F79" s="2"/>
      <c r="G79" s="36">
        <v>1.1800274851122308</v>
      </c>
      <c r="H79" s="43"/>
      <c r="I79" s="24" t="str">
        <f>IF($I$8&gt;0,G79*(100%-$I$8),CLEAN("  "))</f>
        <v xml:space="preserve">  </v>
      </c>
      <c r="J79" s="24"/>
    </row>
    <row r="80" spans="1:10" x14ac:dyDescent="0.2">
      <c r="B80" s="26"/>
      <c r="C80" s="56">
        <v>1950004</v>
      </c>
      <c r="D80" s="30" t="s">
        <v>14</v>
      </c>
      <c r="E80" s="28"/>
      <c r="F80" s="2"/>
      <c r="G80" s="36">
        <v>1.8948723449903448</v>
      </c>
      <c r="H80" s="43"/>
      <c r="I80" s="24" t="str">
        <f>IF($I$8&gt;0,G80*(100%-$I$8),CLEAN("  "))</f>
        <v xml:space="preserve">  </v>
      </c>
      <c r="J80" s="24"/>
    </row>
    <row r="81" spans="1:10" x14ac:dyDescent="0.2">
      <c r="B81" s="26"/>
      <c r="C81" s="56">
        <v>1950002</v>
      </c>
      <c r="D81" s="30" t="s">
        <v>17</v>
      </c>
      <c r="E81" s="28"/>
      <c r="F81" s="2"/>
      <c r="G81" s="36">
        <v>2.0745762711864404</v>
      </c>
      <c r="H81" s="43"/>
      <c r="I81" s="24" t="str">
        <f>IF($I$8&gt;0,G81*(100%-$I$8),CLEAN("  "))</f>
        <v xml:space="preserve">  </v>
      </c>
      <c r="J81" s="24"/>
    </row>
    <row r="82" spans="1:10" x14ac:dyDescent="0.2">
      <c r="A82" s="25"/>
      <c r="B82" s="26"/>
      <c r="C82" s="3"/>
      <c r="D82" s="27"/>
      <c r="E82" s="28"/>
      <c r="F82" s="2"/>
      <c r="G82" s="3"/>
      <c r="H82" s="43"/>
      <c r="I82" s="24"/>
      <c r="J82" s="24"/>
    </row>
    <row r="83" spans="1:10" x14ac:dyDescent="0.2">
      <c r="A83" s="25"/>
      <c r="B83" s="26"/>
      <c r="C83" s="3"/>
      <c r="D83" s="27"/>
      <c r="E83" s="28"/>
      <c r="F83" s="2"/>
      <c r="G83" s="3"/>
      <c r="H83" s="43"/>
      <c r="I83" s="24"/>
      <c r="J83" s="24"/>
    </row>
    <row r="84" spans="1:10" x14ac:dyDescent="0.2">
      <c r="A84" s="25"/>
      <c r="B84" s="26"/>
      <c r="C84" s="3"/>
      <c r="D84" s="27"/>
      <c r="E84" s="28"/>
      <c r="F84" s="2"/>
      <c r="G84" s="3"/>
      <c r="H84" s="43"/>
      <c r="I84" s="24"/>
      <c r="J84" s="24"/>
    </row>
    <row r="85" spans="1:10" ht="12.75" hidden="1" customHeight="1" x14ac:dyDescent="0.2">
      <c r="A85" s="25"/>
      <c r="B85" s="26"/>
      <c r="C85" s="3"/>
      <c r="D85" s="27"/>
      <c r="E85" s="28"/>
      <c r="F85" s="2"/>
      <c r="G85" s="3"/>
      <c r="H85" s="43"/>
      <c r="I85" s="24"/>
      <c r="J85" s="24"/>
    </row>
    <row r="86" spans="1:10" ht="12.75" hidden="1" customHeight="1" x14ac:dyDescent="0.2">
      <c r="A86" s="25"/>
      <c r="B86" s="26"/>
      <c r="C86" s="3"/>
      <c r="D86" s="27"/>
      <c r="E86" s="28"/>
      <c r="F86" s="2"/>
      <c r="G86" s="3"/>
      <c r="H86" s="43"/>
      <c r="I86" s="24"/>
      <c r="J86" s="24"/>
    </row>
    <row r="87" spans="1:10" ht="12.75" hidden="1" customHeight="1" x14ac:dyDescent="0.2">
      <c r="A87" s="25"/>
      <c r="B87" s="26"/>
      <c r="C87" s="3"/>
      <c r="D87" s="27"/>
      <c r="E87" s="28"/>
      <c r="F87" s="2"/>
      <c r="G87" s="3"/>
      <c r="H87" s="43"/>
      <c r="I87" s="24"/>
      <c r="J87" s="24"/>
    </row>
    <row r="88" spans="1:10" ht="12.75" hidden="1" customHeight="1" x14ac:dyDescent="0.2">
      <c r="A88" s="25"/>
      <c r="B88" s="26"/>
      <c r="C88" s="3"/>
      <c r="D88" s="27"/>
      <c r="E88" s="28"/>
      <c r="F88" s="2"/>
      <c r="G88" s="3"/>
      <c r="H88" s="43"/>
      <c r="I88" s="24"/>
      <c r="J88" s="24"/>
    </row>
    <row r="89" spans="1:10" ht="12.75" hidden="1" customHeight="1" x14ac:dyDescent="0.2">
      <c r="A89" s="25"/>
      <c r="B89" s="26"/>
      <c r="C89" s="3"/>
      <c r="D89" s="27"/>
      <c r="E89" s="28"/>
      <c r="F89" s="2"/>
      <c r="G89" s="3"/>
      <c r="H89" s="43"/>
      <c r="I89" s="24"/>
      <c r="J89" s="24"/>
    </row>
    <row r="90" spans="1:10" ht="12.75" hidden="1" customHeight="1" x14ac:dyDescent="0.2">
      <c r="A90" s="25"/>
      <c r="B90" s="26"/>
      <c r="C90" s="3"/>
      <c r="D90" s="27"/>
      <c r="E90" s="28"/>
      <c r="F90" s="2"/>
      <c r="G90" s="3"/>
      <c r="H90" s="43"/>
      <c r="I90" s="24"/>
      <c r="J90" s="24"/>
    </row>
    <row r="91" spans="1:10" ht="12.75" hidden="1" customHeight="1" x14ac:dyDescent="0.2">
      <c r="A91" s="38"/>
      <c r="B91" s="39"/>
      <c r="D91" s="2"/>
      <c r="E91" s="2"/>
      <c r="F91" s="2"/>
      <c r="G91" s="2"/>
      <c r="H91" s="44"/>
    </row>
    <row r="92" spans="1:10" ht="12.75" hidden="1" customHeight="1" x14ac:dyDescent="0.2">
      <c r="A92" s="39"/>
      <c r="B92" s="39"/>
      <c r="C92" s="39"/>
      <c r="D92" s="39"/>
      <c r="E92" s="37"/>
      <c r="F92" s="37"/>
      <c r="G92" s="35"/>
      <c r="H92" s="41"/>
      <c r="I92" s="40"/>
      <c r="J92" s="40"/>
    </row>
    <row r="93" spans="1:10" ht="12.75" hidden="1" customHeight="1" x14ac:dyDescent="0.2">
      <c r="C93" s="39"/>
      <c r="D93" s="39"/>
      <c r="E93" s="37"/>
      <c r="F93" s="37"/>
      <c r="G93" s="35"/>
      <c r="H93" s="41"/>
      <c r="I93" s="40"/>
      <c r="J93" s="40"/>
    </row>
    <row r="94" spans="1:10" ht="12.75" hidden="1" customHeight="1" x14ac:dyDescent="0.2">
      <c r="A94" s="38"/>
      <c r="B94" s="39"/>
      <c r="C94" s="39"/>
      <c r="D94" s="39"/>
      <c r="E94" s="37"/>
      <c r="F94" s="37"/>
      <c r="G94" s="35"/>
      <c r="H94" s="41"/>
      <c r="I94" s="40"/>
      <c r="J94" s="40"/>
    </row>
    <row r="95" spans="1:10" ht="12.75" hidden="1" customHeight="1" x14ac:dyDescent="0.2">
      <c r="A95" s="38"/>
      <c r="B95" s="39"/>
      <c r="C95" s="39"/>
      <c r="D95" s="39"/>
      <c r="E95" s="37"/>
      <c r="F95" s="37"/>
      <c r="G95" s="35"/>
      <c r="H95" s="41"/>
      <c r="I95" s="40"/>
      <c r="J95" s="40"/>
    </row>
    <row r="96" spans="1:10" ht="12.75" hidden="1" customHeight="1" x14ac:dyDescent="0.2">
      <c r="A96" s="38"/>
      <c r="B96" s="39"/>
      <c r="C96" s="39"/>
      <c r="D96" s="39"/>
      <c r="E96" s="37"/>
      <c r="F96" s="37"/>
      <c r="G96" s="35"/>
      <c r="H96" s="41"/>
      <c r="I96" s="40"/>
      <c r="J96" s="40"/>
    </row>
    <row r="97" spans="1:10" ht="12.75" hidden="1" customHeight="1" x14ac:dyDescent="0.2">
      <c r="A97" s="20"/>
      <c r="B97" s="21"/>
      <c r="C97" s="22"/>
      <c r="H97" s="42"/>
      <c r="I97" s="24"/>
      <c r="J97" s="24"/>
    </row>
    <row r="98" spans="1:10" ht="12.75" hidden="1" customHeight="1" x14ac:dyDescent="0.2">
      <c r="B98" s="21"/>
      <c r="C98" s="22"/>
      <c r="D98" s="22"/>
      <c r="G98" s="36"/>
      <c r="H98" s="42"/>
      <c r="I98" s="24"/>
      <c r="J98" s="24"/>
    </row>
    <row r="99" spans="1:10" ht="12.75" hidden="1" customHeight="1" x14ac:dyDescent="0.2">
      <c r="B99" s="21"/>
      <c r="C99" s="22"/>
      <c r="D99" s="22"/>
      <c r="G99" s="36"/>
      <c r="H99" s="42"/>
      <c r="I99" s="24"/>
      <c r="J99" s="24"/>
    </row>
    <row r="100" spans="1:10" ht="12.75" hidden="1" customHeight="1" x14ac:dyDescent="0.2">
      <c r="B100" s="21"/>
      <c r="C100" s="22"/>
      <c r="D100" s="22"/>
      <c r="G100" s="36"/>
      <c r="H100" s="42"/>
      <c r="I100" s="24"/>
      <c r="J100" s="24"/>
    </row>
    <row r="101" spans="1:10" ht="12.75" hidden="1" customHeight="1" x14ac:dyDescent="0.2">
      <c r="B101" s="21"/>
      <c r="C101" s="22"/>
      <c r="D101" s="22"/>
      <c r="G101" s="36"/>
      <c r="H101" s="42"/>
      <c r="I101" s="24"/>
      <c r="J101" s="24"/>
    </row>
    <row r="102" spans="1:10" ht="13.5" hidden="1" customHeight="1" x14ac:dyDescent="0.2">
      <c r="B102" s="21"/>
      <c r="C102" s="22"/>
      <c r="D102" s="22"/>
      <c r="G102" s="36"/>
      <c r="H102" s="42"/>
      <c r="I102" s="24"/>
      <c r="J102" s="24"/>
    </row>
    <row r="103" spans="1:10" ht="13.5" hidden="1" customHeight="1" x14ac:dyDescent="0.2">
      <c r="B103" s="21"/>
      <c r="C103" s="22"/>
      <c r="D103" s="22"/>
      <c r="G103" s="36"/>
      <c r="H103" s="42"/>
      <c r="I103" s="24"/>
      <c r="J103" s="24"/>
    </row>
    <row r="104" spans="1:10" ht="12.75" hidden="1" customHeight="1" x14ac:dyDescent="0.2">
      <c r="A104" s="20"/>
      <c r="B104" s="21"/>
      <c r="C104" s="22"/>
      <c r="G104" s="36"/>
      <c r="H104" s="42"/>
      <c r="I104" s="24"/>
      <c r="J104" s="24"/>
    </row>
    <row r="105" spans="1:10" ht="12.75" hidden="1" customHeight="1" x14ac:dyDescent="0.2">
      <c r="B105" s="21"/>
      <c r="C105" s="22"/>
      <c r="D105" s="22"/>
      <c r="G105" s="36"/>
      <c r="H105" s="42"/>
      <c r="I105" s="24"/>
      <c r="J105" s="24"/>
    </row>
    <row r="106" spans="1:10" ht="12.75" hidden="1" customHeight="1" x14ac:dyDescent="0.2">
      <c r="B106" s="21"/>
      <c r="C106" s="22"/>
      <c r="D106" s="22"/>
      <c r="G106" s="36"/>
      <c r="H106" s="42"/>
      <c r="I106" s="24"/>
      <c r="J106" s="24"/>
    </row>
    <row r="107" spans="1:10" ht="12.75" hidden="1" customHeight="1" x14ac:dyDescent="0.2">
      <c r="B107" s="21"/>
      <c r="C107" s="22"/>
      <c r="D107" s="22"/>
      <c r="G107" s="36"/>
      <c r="H107" s="42"/>
      <c r="I107" s="24"/>
      <c r="J107" s="24"/>
    </row>
    <row r="108" spans="1:10" ht="12.75" hidden="1" customHeight="1" x14ac:dyDescent="0.2">
      <c r="B108" s="21"/>
      <c r="C108" s="22"/>
      <c r="D108" s="22"/>
      <c r="G108" s="36"/>
      <c r="H108" s="42"/>
      <c r="I108" s="24"/>
      <c r="J108" s="24"/>
    </row>
    <row r="109" spans="1:10" ht="13.5" hidden="1" customHeight="1" x14ac:dyDescent="0.2">
      <c r="B109" s="21"/>
      <c r="C109" s="22"/>
      <c r="D109" s="22"/>
      <c r="G109" s="36"/>
      <c r="H109" s="42"/>
      <c r="I109" s="24"/>
      <c r="J109" s="24"/>
    </row>
    <row r="110" spans="1:10" ht="13.5" hidden="1" customHeight="1" x14ac:dyDescent="0.2">
      <c r="B110" s="21"/>
      <c r="C110" s="22"/>
      <c r="D110" s="22"/>
      <c r="G110" s="36"/>
      <c r="H110" s="42"/>
      <c r="I110" s="24"/>
      <c r="J110" s="24"/>
    </row>
    <row r="111" spans="1:10" ht="13.5" hidden="1" customHeight="1" x14ac:dyDescent="0.2">
      <c r="B111" s="22"/>
      <c r="C111" s="22"/>
      <c r="D111" s="22"/>
      <c r="G111" s="36"/>
      <c r="I111" s="24"/>
      <c r="J111" s="24"/>
    </row>
    <row r="112" spans="1:10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</sheetData>
  <sheetProtection algorithmName="SHA-512" hashValue="Bcjih8v6HAIGDYp5VISfIRMg+ZlLT/EbE93RUQZv+ugyCJONnFM6rM/i3NAJtsRPLTQx/EnfTZfSERBhA3ykKg==" saltValue="TEoA546Mtvx/xZ0ljBVRMA==" spinCount="100000" sheet="1" objects="1" scenarios="1" selectLockedCells="1"/>
  <mergeCells count="7">
    <mergeCell ref="E5:I5"/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97" fitToHeight="0" orientation="portrait" horizontalDpi="1200" verticalDpi="1200" r:id="rId2"/>
  <headerFooter alignWithMargins="0">
    <oddHeader xml:space="preserve">&amp;R              </oddHeader>
    <oddFooter>&amp;C&amp;P  /  &amp;N&amp;RHekamerk OÜ</oddFooter>
  </headerFooter>
  <rowBreaks count="1" manualBreakCount="1">
    <brk id="6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MESSINGIST KOLLEKTORID</vt:lpstr>
      <vt:lpstr>'MESSINGIST KOLLEKTORID'!Print_Area</vt:lpstr>
      <vt:lpstr>'MESSINGIST KOLLEKTORID'!Print_Titles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MESSINGKOLLEKTORID</dc:title>
  <dc:creator>ERKKI</dc:creator>
  <dc:description>HEKAMERK</dc:description>
  <cp:lastModifiedBy>siim</cp:lastModifiedBy>
  <cp:lastPrinted>2021-01-25T14:40:12Z</cp:lastPrinted>
  <dcterms:created xsi:type="dcterms:W3CDTF">2006-05-06T16:38:56Z</dcterms:created>
  <dcterms:modified xsi:type="dcterms:W3CDTF">2021-12-28T11:39:02Z</dcterms:modified>
  <cp:category>HINNAKIRI</cp:category>
</cp:coreProperties>
</file>