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HEKAMERK HINNAKIRJAD\HINNAKIRJAD 2023\"/>
    </mc:Choice>
  </mc:AlternateContent>
  <xr:revisionPtr revIDLastSave="0" documentId="13_ncr:1_{FFA4BF88-2F1B-42E6-8E1E-A4EA123BF6F7}" xr6:coauthVersionLast="47" xr6:coauthVersionMax="47" xr10:uidLastSave="{00000000-0000-0000-0000-000000000000}"/>
  <workbookProtection workbookPassword="E0D7" lockStructure="1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_xlnm.Print_Area" localSheetId="0">Leht1!$A:$J</definedName>
    <definedName name="_xlnm.Print_Titles" localSheetId="0">Leht1!$9:$10</definedName>
  </definedNames>
  <calcPr calcId="181029"/>
</workbook>
</file>

<file path=xl/calcChain.xml><?xml version="1.0" encoding="utf-8"?>
<calcChain xmlns="http://schemas.openxmlformats.org/spreadsheetml/2006/main">
  <c r="I213" i="2" l="1"/>
  <c r="I268" i="2" l="1"/>
  <c r="I269" i="2"/>
  <c r="I110" i="2"/>
  <c r="I19" i="2" l="1"/>
  <c r="I18" i="2"/>
  <c r="I17" i="2"/>
  <c r="I16" i="2"/>
  <c r="I15" i="2"/>
  <c r="I14" i="2"/>
  <c r="I13" i="2"/>
  <c r="I25" i="2"/>
  <c r="I26" i="2"/>
  <c r="I27" i="2"/>
  <c r="I28" i="2"/>
  <c r="I29" i="2"/>
  <c r="I30" i="2"/>
  <c r="I31" i="2"/>
  <c r="I38" i="2"/>
  <c r="I39" i="2"/>
  <c r="I40" i="2"/>
  <c r="I41" i="2"/>
  <c r="I42" i="2"/>
  <c r="I43" i="2"/>
  <c r="I48" i="2"/>
  <c r="I49" i="2"/>
  <c r="I50" i="2"/>
  <c r="I51" i="2"/>
  <c r="I52" i="2"/>
  <c r="I53" i="2"/>
  <c r="I54" i="2"/>
  <c r="I58" i="2"/>
  <c r="I59" i="2"/>
  <c r="I60" i="2"/>
  <c r="I61" i="2"/>
  <c r="I62" i="2"/>
  <c r="I63" i="2"/>
  <c r="I64" i="2"/>
  <c r="I65" i="2"/>
  <c r="I68" i="2"/>
  <c r="I69" i="2"/>
  <c r="I70" i="2"/>
  <c r="I71" i="2"/>
  <c r="I72" i="2"/>
  <c r="I73" i="2"/>
  <c r="I74" i="2"/>
  <c r="I75" i="2"/>
  <c r="I79" i="2"/>
  <c r="I80" i="2"/>
  <c r="I81" i="2"/>
  <c r="I82" i="2"/>
  <c r="I83" i="2"/>
  <c r="I84" i="2"/>
  <c r="I85" i="2"/>
  <c r="I89" i="2"/>
  <c r="I90" i="2"/>
  <c r="I91" i="2"/>
  <c r="I95" i="2"/>
  <c r="I96" i="2"/>
  <c r="I97" i="2"/>
  <c r="I98" i="2"/>
  <c r="I99" i="2"/>
  <c r="I100" i="2"/>
  <c r="I101" i="2"/>
  <c r="I102" i="2"/>
  <c r="I106" i="2"/>
  <c r="I107" i="2"/>
  <c r="I108" i="2"/>
  <c r="I109" i="2"/>
  <c r="I111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5" i="2"/>
  <c r="I156" i="2"/>
  <c r="I157" i="2"/>
  <c r="I158" i="2"/>
  <c r="I159" i="2"/>
  <c r="I160" i="2"/>
  <c r="I161" i="2"/>
  <c r="I162" i="2"/>
  <c r="I163" i="2"/>
  <c r="I164" i="2"/>
  <c r="I168" i="2"/>
  <c r="I169" i="2"/>
  <c r="I170" i="2"/>
  <c r="I173" i="2"/>
  <c r="I174" i="2"/>
  <c r="I175" i="2"/>
  <c r="I176" i="2"/>
  <c r="I177" i="2"/>
  <c r="I178" i="2"/>
  <c r="I179" i="2"/>
  <c r="I180" i="2"/>
  <c r="I181" i="2"/>
  <c r="I185" i="2"/>
  <c r="I186" i="2"/>
  <c r="I187" i="2"/>
  <c r="I188" i="2"/>
  <c r="I192" i="2"/>
  <c r="I193" i="2"/>
  <c r="I194" i="2"/>
  <c r="I198" i="2"/>
  <c r="I199" i="2"/>
  <c r="I200" i="2"/>
  <c r="I201" i="2"/>
  <c r="I205" i="2"/>
  <c r="I206" i="2"/>
  <c r="I207" i="2"/>
  <c r="I208" i="2"/>
  <c r="I212" i="2"/>
  <c r="I214" i="2"/>
  <c r="I218" i="2"/>
  <c r="I219" i="2"/>
  <c r="I220" i="2"/>
  <c r="I221" i="2"/>
  <c r="I222" i="2"/>
  <c r="I223" i="2"/>
  <c r="I224" i="2"/>
  <c r="I228" i="2"/>
  <c r="I229" i="2"/>
  <c r="I230" i="2"/>
  <c r="I234" i="2"/>
  <c r="I235" i="2"/>
  <c r="I236" i="2"/>
  <c r="I237" i="2"/>
  <c r="I238" i="2"/>
  <c r="I242" i="2"/>
  <c r="I243" i="2"/>
  <c r="I244" i="2"/>
  <c r="I248" i="2"/>
  <c r="I249" i="2"/>
  <c r="I250" i="2"/>
  <c r="I251" i="2"/>
  <c r="I252" i="2"/>
  <c r="I253" i="2"/>
  <c r="I254" i="2"/>
  <c r="I255" i="2"/>
  <c r="I259" i="2"/>
  <c r="I260" i="2"/>
  <c r="I261" i="2"/>
  <c r="I262" i="2"/>
  <c r="I263" i="2"/>
  <c r="I264" i="2"/>
  <c r="I265" i="2"/>
  <c r="I274" i="2"/>
  <c r="I276" i="2"/>
  <c r="I281" i="2"/>
</calcChain>
</file>

<file path=xl/sharedStrings.xml><?xml version="1.0" encoding="utf-8"?>
<sst xmlns="http://schemas.openxmlformats.org/spreadsheetml/2006/main" count="293" uniqueCount="143">
  <si>
    <t>MÕÕT</t>
  </si>
  <si>
    <t>HIND</t>
  </si>
  <si>
    <t>KM-TA</t>
  </si>
  <si>
    <t>KOOD</t>
  </si>
  <si>
    <t xml:space="preserve">HIND </t>
  </si>
  <si>
    <t>25 x 2,3</t>
  </si>
  <si>
    <t>32 x 2,9</t>
  </si>
  <si>
    <t>40 x 3,7</t>
  </si>
  <si>
    <t>50 x 4,6</t>
  </si>
  <si>
    <t>63 x 5,8</t>
  </si>
  <si>
    <t>75 x 6,8</t>
  </si>
  <si>
    <t>16 x 2,2</t>
  </si>
  <si>
    <t>20 x 2,8</t>
  </si>
  <si>
    <t>25 x 3,5</t>
  </si>
  <si>
    <t>20 x 3,4</t>
  </si>
  <si>
    <t>25 x 4,2</t>
  </si>
  <si>
    <t>32 x 5,4</t>
  </si>
  <si>
    <t>40 x 6,7</t>
  </si>
  <si>
    <t>50 x 8,3</t>
  </si>
  <si>
    <t>63 x 10,5</t>
  </si>
  <si>
    <t>25/20</t>
  </si>
  <si>
    <t>32/20</t>
  </si>
  <si>
    <t>32/25</t>
  </si>
  <si>
    <t>40/32</t>
  </si>
  <si>
    <t>50/40</t>
  </si>
  <si>
    <t>20/16</t>
  </si>
  <si>
    <t>40/20</t>
  </si>
  <si>
    <t>40/25</t>
  </si>
  <si>
    <t>50/32</t>
  </si>
  <si>
    <t>63/40</t>
  </si>
  <si>
    <t>63/50</t>
  </si>
  <si>
    <t>75/63</t>
  </si>
  <si>
    <t>20/16/20</t>
  </si>
  <si>
    <t>25/20/25</t>
  </si>
  <si>
    <t>32/20/32</t>
  </si>
  <si>
    <t>32/25/32</t>
  </si>
  <si>
    <t>40/20/40</t>
  </si>
  <si>
    <t>40/25/40</t>
  </si>
  <si>
    <t>40/32/40</t>
  </si>
  <si>
    <t>50/25/50</t>
  </si>
  <si>
    <t>50/32/50</t>
  </si>
  <si>
    <t>50/40/50</t>
  </si>
  <si>
    <t>63/32/63</t>
  </si>
  <si>
    <t>63/40/63</t>
  </si>
  <si>
    <t>63/50/63</t>
  </si>
  <si>
    <t>16 x 1/2"</t>
  </si>
  <si>
    <t>20 x 1/2"</t>
  </si>
  <si>
    <t>20 x 3/4"</t>
  </si>
  <si>
    <t>25 x 3/4"</t>
  </si>
  <si>
    <t>32 x 1"</t>
  </si>
  <si>
    <t>40 x 1"1/4</t>
  </si>
  <si>
    <t>50 x 1"1/2</t>
  </si>
  <si>
    <t>63 x 2"</t>
  </si>
  <si>
    <t>75 x 2"1/2</t>
  </si>
  <si>
    <t>25x 3/4" x25</t>
  </si>
  <si>
    <t>20x 1/2" x20</t>
  </si>
  <si>
    <t>25x 1/2" x25</t>
  </si>
  <si>
    <t>32x 1" x32</t>
  </si>
  <si>
    <t>25 x 1"</t>
  </si>
  <si>
    <t>APARAADI OTSIK, LAPIK</t>
  </si>
  <si>
    <t>APARAADID</t>
  </si>
  <si>
    <t>APARAADI KOMPLEKTID</t>
  </si>
  <si>
    <t>Tmax 20°C</t>
  </si>
  <si>
    <t>Tmax 60°C</t>
  </si>
  <si>
    <t>Tmax 80°C</t>
  </si>
  <si>
    <t>25 x 1/2"</t>
  </si>
  <si>
    <t>ÜMAR 650W</t>
  </si>
  <si>
    <t>KOMPLEKT, ÜMAR</t>
  </si>
  <si>
    <t>KOMPLEKT, LAPIK</t>
  </si>
  <si>
    <t>APARAADI OTSIK, ÜMAR</t>
  </si>
  <si>
    <t>KLAMBRID, PLASTIST, ÜHEOSALISED</t>
  </si>
  <si>
    <t>TEL. 6776 300</t>
  </si>
  <si>
    <t>25/16</t>
  </si>
  <si>
    <t>75 x 12,5</t>
  </si>
  <si>
    <t>160m</t>
  </si>
  <si>
    <t>100m</t>
  </si>
  <si>
    <t>60m</t>
  </si>
  <si>
    <t>40m</t>
  </si>
  <si>
    <t>24m</t>
  </si>
  <si>
    <t>16m</t>
  </si>
  <si>
    <t>12m</t>
  </si>
  <si>
    <t>8m</t>
  </si>
  <si>
    <t>20 x 2,3</t>
  </si>
  <si>
    <t>75/50</t>
  </si>
  <si>
    <t>75/50/75</t>
  </si>
  <si>
    <t>75/25/75</t>
  </si>
  <si>
    <t>75/32/75</t>
  </si>
  <si>
    <t>75/40/75</t>
  </si>
  <si>
    <t>75/63/75</t>
  </si>
  <si>
    <t>63/25/63</t>
  </si>
  <si>
    <t>LÕIKURID</t>
  </si>
  <si>
    <t>4m</t>
  </si>
  <si>
    <t>MUHV PPR</t>
  </si>
  <si>
    <t>PÕLV PPR 90°</t>
  </si>
  <si>
    <t>PÕLV PPR 45°</t>
  </si>
  <si>
    <t>KOLMIK PPR</t>
  </si>
  <si>
    <t>ÜLEMINEK PPR, SISE/SISE</t>
  </si>
  <si>
    <t>KOLMIK ÜLEMINEKUGA PPR</t>
  </si>
  <si>
    <t>LIITMIK PPR, VÄLISKEERE</t>
  </si>
  <si>
    <t>LIITMIK PÕLV PPR, VÄLISKEERE</t>
  </si>
  <si>
    <t>LIITMIK PPR, SISEKEERE</t>
  </si>
  <si>
    <t>LIITMIK PÕLV PPR, SISEKEERE</t>
  </si>
  <si>
    <t>PÕLV SEINAKINNITUSEGA PPR, SISEKEERE</t>
  </si>
  <si>
    <t>KOLMIK PPR, SISEKEERE</t>
  </si>
  <si>
    <t>LIITMIK PPR, MUTRIGA, METALLSISU</t>
  </si>
  <si>
    <t>LIITMIK PPR, MUTRIGA, PLASTSISU</t>
  </si>
  <si>
    <t>PUNN PPR</t>
  </si>
  <si>
    <t>NELIK PPR</t>
  </si>
  <si>
    <t>KUULKRAAN PPR</t>
  </si>
  <si>
    <t/>
  </si>
  <si>
    <t>HEKAMERK OÜ</t>
  </si>
  <si>
    <t>info@hekamerk.ee</t>
  </si>
  <si>
    <t>V/S 63/32-S/S 40/32</t>
  </si>
  <si>
    <t>S/S 40/32-V/S 63/32</t>
  </si>
  <si>
    <t>PÕLV PPR 90°  SISE/VÄLIS</t>
  </si>
  <si>
    <t xml:space="preserve">HINNAKIRI </t>
  </si>
  <si>
    <t>LÄBIJOOKS 20 x 1/2"</t>
  </si>
  <si>
    <t>LAPIK 800W</t>
  </si>
  <si>
    <t>KUNI Ø16-42</t>
  </si>
  <si>
    <t>Tmax 90°C</t>
  </si>
  <si>
    <t>TORU PP-RCT FASER, PN20, SOOJALE TARBEVEELE JA KÜTTELE</t>
  </si>
  <si>
    <t>TORU PPR, PN16, KÜLMALE JA SOOJALE TARBEVEELE</t>
  </si>
  <si>
    <t>TORU PPR, PN20, SOOJALE TARBEVEELE JA KÜTTELE</t>
  </si>
  <si>
    <t>32 x 3,6</t>
  </si>
  <si>
    <t>75 x 8,4</t>
  </si>
  <si>
    <t>ERITELLIMUSEL</t>
  </si>
  <si>
    <t>TORU PPR, PN10, KÜLMALE VEELE</t>
  </si>
  <si>
    <t>3.01</t>
  </si>
  <si>
    <t>PARTNERI SOODUSTUS:</t>
  </si>
  <si>
    <t>50/25</t>
  </si>
  <si>
    <t>Aparaat lapik 800W, otsikud 20-63</t>
  </si>
  <si>
    <t>Aparaat ümar 650W, otsikud 20-40</t>
  </si>
  <si>
    <t>PPR-TORUD JA -LIITMIKUD</t>
  </si>
  <si>
    <t>LEIVA TN. 4, 12618 TALLINN</t>
  </si>
  <si>
    <t>ÜLEMINEK PPR, SISE/VÄLIS</t>
  </si>
  <si>
    <t>küsi hinda</t>
  </si>
  <si>
    <t>JUUNI 2023</t>
  </si>
  <si>
    <t>90 x 15</t>
  </si>
  <si>
    <t>110 x 18,3</t>
  </si>
  <si>
    <t>32 x 4,4</t>
  </si>
  <si>
    <t>40 x 5,5</t>
  </si>
  <si>
    <t>50 x 6,9</t>
  </si>
  <si>
    <t>63 x 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</si>
</sst>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sz val="10"/>
      <name val="Arial CE"/>
      <charset val="238"/>
    </font>
    <font>
      <sz val="10"/>
      <name val="Arial"/>
      <family val="2"/>
      <charset val="186"/>
    </font>
    <font>
      <b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8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u/>
      <sz val="10"/>
      <color indexed="12"/>
      <name val="Verdana"/>
      <family val="2"/>
      <charset val="186"/>
    </font>
    <font>
      <b/>
      <sz val="7"/>
      <name val="Verdana"/>
      <family val="2"/>
    </font>
    <font>
      <b/>
      <sz val="7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</cellStyleXfs>
  <cellXfs count="71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15" fillId="2" borderId="0" xfId="3" applyFont="1" applyFill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9" fontId="6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2" fontId="17" fillId="0" borderId="0" xfId="0" applyNumberFormat="1" applyFont="1" applyProtection="1">
      <protection locked="0"/>
    </xf>
    <xf numFmtId="0" fontId="3" fillId="0" borderId="0" xfId="0" applyFont="1" applyProtection="1"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2" fontId="5" fillId="0" borderId="0" xfId="0" applyNumberFormat="1" applyFont="1" applyAlignment="1" applyProtection="1">
      <alignment horizontal="right" vertical="center"/>
      <protection hidden="1"/>
    </xf>
    <xf numFmtId="2" fontId="4" fillId="0" borderId="4" xfId="0" applyNumberFormat="1" applyFont="1" applyBorder="1" applyAlignment="1" applyProtection="1">
      <alignment horizontal="right"/>
      <protection hidden="1"/>
    </xf>
    <xf numFmtId="2" fontId="4" fillId="0" borderId="5" xfId="0" applyNumberFormat="1" applyFont="1" applyBorder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2" fontId="7" fillId="0" borderId="0" xfId="0" applyNumberFormat="1" applyFont="1" applyAlignment="1" applyProtection="1">
      <alignment horizontal="right"/>
      <protection hidden="1"/>
    </xf>
    <xf numFmtId="0" fontId="20" fillId="0" borderId="0" xfId="1" applyFont="1" applyAlignment="1" applyProtection="1">
      <protection hidden="1"/>
    </xf>
    <xf numFmtId="0" fontId="20" fillId="0" borderId="0" xfId="1" applyFont="1" applyAlignment="1" applyProtection="1">
      <alignment horizontal="lef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1" fontId="2" fillId="0" borderId="0" xfId="3" applyNumberFormat="1" applyFont="1" applyAlignment="1">
      <alignment horizontal="left"/>
    </xf>
    <xf numFmtId="0" fontId="2" fillId="0" borderId="0" xfId="3" applyFont="1" applyAlignment="1">
      <alignment horizontal="left"/>
    </xf>
    <xf numFmtId="1" fontId="21" fillId="0" borderId="0" xfId="3" applyNumberFormat="1" applyFont="1" applyAlignment="1">
      <alignment horizontal="left"/>
    </xf>
    <xf numFmtId="1" fontId="22" fillId="0" borderId="0" xfId="3" applyNumberFormat="1" applyFont="1" applyAlignment="1">
      <alignment horizontal="left"/>
    </xf>
    <xf numFmtId="2" fontId="2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0" fontId="4" fillId="0" borderId="6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</cellXfs>
  <cellStyles count="4">
    <cellStyle name="Hyperlink" xfId="1" builtinId="8"/>
    <cellStyle name="Normal" xfId="0" builtinId="0"/>
    <cellStyle name="normální_Nzaklsor" xfId="2" xr:uid="{00000000-0005-0000-0000-000002000000}"/>
    <cellStyle name="normální_Zakladni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5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hyperlink" Target="http://www.hekamerk.ee/" TargetMode="External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272</xdr:row>
      <xdr:rowOff>66675</xdr:rowOff>
    </xdr:from>
    <xdr:to>
      <xdr:col>1</xdr:col>
      <xdr:colOff>200025</xdr:colOff>
      <xdr:row>277</xdr:row>
      <xdr:rowOff>28575</xdr:rowOff>
    </xdr:to>
    <xdr:pic>
      <xdr:nvPicPr>
        <xdr:cNvPr id="6850" name="Picture 33" descr="113-P-1_komplet_metr">
          <a:extLst>
            <a:ext uri="{FF2B5EF4-FFF2-40B4-BE49-F238E27FC236}">
              <a16:creationId xmlns:a16="http://schemas.microsoft.com/office/drawing/2014/main" id="{7E86A909-53DC-4659-8071-BEC9C86D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6205775"/>
          <a:ext cx="657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</xdr:row>
      <xdr:rowOff>152400</xdr:rowOff>
    </xdr:from>
    <xdr:to>
      <xdr:col>1</xdr:col>
      <xdr:colOff>371475</xdr:colOff>
      <xdr:row>18</xdr:row>
      <xdr:rowOff>76200</xdr:rowOff>
    </xdr:to>
    <xdr:pic>
      <xdr:nvPicPr>
        <xdr:cNvPr id="6851" name="Picture 66">
          <a:extLst>
            <a:ext uri="{FF2B5EF4-FFF2-40B4-BE49-F238E27FC236}">
              <a16:creationId xmlns:a16="http://schemas.microsoft.com/office/drawing/2014/main" id="{853F635A-2441-43A9-BCB2-5D77C160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24150"/>
          <a:ext cx="9144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25</xdr:row>
      <xdr:rowOff>142875</xdr:rowOff>
    </xdr:from>
    <xdr:to>
      <xdr:col>1</xdr:col>
      <xdr:colOff>476250</xdr:colOff>
      <xdr:row>29</xdr:row>
      <xdr:rowOff>142875</xdr:rowOff>
    </xdr:to>
    <xdr:pic>
      <xdr:nvPicPr>
        <xdr:cNvPr id="6853" name="Picture 68">
          <a:extLst>
            <a:ext uri="{FF2B5EF4-FFF2-40B4-BE49-F238E27FC236}">
              <a16:creationId xmlns:a16="http://schemas.microsoft.com/office/drawing/2014/main" id="{AB75252A-DD94-4D5D-AA33-3C826217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657725"/>
          <a:ext cx="1019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38</xdr:row>
      <xdr:rowOff>76200</xdr:rowOff>
    </xdr:from>
    <xdr:to>
      <xdr:col>1</xdr:col>
      <xdr:colOff>447675</xdr:colOff>
      <xdr:row>42</xdr:row>
      <xdr:rowOff>76200</xdr:rowOff>
    </xdr:to>
    <xdr:pic>
      <xdr:nvPicPr>
        <xdr:cNvPr id="6854" name="Picture 69">
          <a:extLst>
            <a:ext uri="{FF2B5EF4-FFF2-40B4-BE49-F238E27FC236}">
              <a16:creationId xmlns:a16="http://schemas.microsoft.com/office/drawing/2014/main" id="{5A754573-5F26-4C78-8042-62509CFB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96075"/>
          <a:ext cx="990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58</xdr:row>
      <xdr:rowOff>19050</xdr:rowOff>
    </xdr:from>
    <xdr:to>
      <xdr:col>1</xdr:col>
      <xdr:colOff>390525</xdr:colOff>
      <xdr:row>63</xdr:row>
      <xdr:rowOff>19050</xdr:rowOff>
    </xdr:to>
    <xdr:pic>
      <xdr:nvPicPr>
        <xdr:cNvPr id="6855" name="Picture 70">
          <a:extLst>
            <a:ext uri="{FF2B5EF4-FFF2-40B4-BE49-F238E27FC236}">
              <a16:creationId xmlns:a16="http://schemas.microsoft.com/office/drawing/2014/main" id="{212F4C0D-B829-4E72-8069-A631E01B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048875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67</xdr:row>
      <xdr:rowOff>142875</xdr:rowOff>
    </xdr:from>
    <xdr:to>
      <xdr:col>1</xdr:col>
      <xdr:colOff>409575</xdr:colOff>
      <xdr:row>71</xdr:row>
      <xdr:rowOff>142875</xdr:rowOff>
    </xdr:to>
    <xdr:pic>
      <xdr:nvPicPr>
        <xdr:cNvPr id="6856" name="Picture 71">
          <a:extLst>
            <a:ext uri="{FF2B5EF4-FFF2-40B4-BE49-F238E27FC236}">
              <a16:creationId xmlns:a16="http://schemas.microsoft.com/office/drawing/2014/main" id="{B9BA858E-3FDE-4A45-AC10-1BD397C8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630025"/>
          <a:ext cx="904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79</xdr:row>
      <xdr:rowOff>28575</xdr:rowOff>
    </xdr:from>
    <xdr:to>
      <xdr:col>1</xdr:col>
      <xdr:colOff>390525</xdr:colOff>
      <xdr:row>83</xdr:row>
      <xdr:rowOff>28575</xdr:rowOff>
    </xdr:to>
    <xdr:pic>
      <xdr:nvPicPr>
        <xdr:cNvPr id="6857" name="Picture 104">
          <a:extLst>
            <a:ext uri="{FF2B5EF4-FFF2-40B4-BE49-F238E27FC236}">
              <a16:creationId xmlns:a16="http://schemas.microsoft.com/office/drawing/2014/main" id="{6A534C02-8459-4724-A6B6-2AF39FD6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458825"/>
          <a:ext cx="895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88</xdr:row>
      <xdr:rowOff>19050</xdr:rowOff>
    </xdr:from>
    <xdr:to>
      <xdr:col>1</xdr:col>
      <xdr:colOff>180975</xdr:colOff>
      <xdr:row>91</xdr:row>
      <xdr:rowOff>19050</xdr:rowOff>
    </xdr:to>
    <xdr:pic>
      <xdr:nvPicPr>
        <xdr:cNvPr id="6858" name="Picture 105">
          <a:extLst>
            <a:ext uri="{FF2B5EF4-FFF2-40B4-BE49-F238E27FC236}">
              <a16:creationId xmlns:a16="http://schemas.microsoft.com/office/drawing/2014/main" id="{8348FF39-CE42-481F-B23F-FA3CAC0B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906625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114</xdr:row>
      <xdr:rowOff>152400</xdr:rowOff>
    </xdr:from>
    <xdr:to>
      <xdr:col>1</xdr:col>
      <xdr:colOff>257175</xdr:colOff>
      <xdr:row>118</xdr:row>
      <xdr:rowOff>152400</xdr:rowOff>
    </xdr:to>
    <xdr:pic>
      <xdr:nvPicPr>
        <xdr:cNvPr id="6859" name="Picture 106">
          <a:extLst>
            <a:ext uri="{FF2B5EF4-FFF2-40B4-BE49-F238E27FC236}">
              <a16:creationId xmlns:a16="http://schemas.microsoft.com/office/drawing/2014/main" id="{D2A34133-E915-48B5-ADA5-3B9D4C63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250025"/>
          <a:ext cx="762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105</xdr:row>
      <xdr:rowOff>76200</xdr:rowOff>
    </xdr:from>
    <xdr:to>
      <xdr:col>1</xdr:col>
      <xdr:colOff>323850</xdr:colOff>
      <xdr:row>110</xdr:row>
      <xdr:rowOff>9525</xdr:rowOff>
    </xdr:to>
    <xdr:pic>
      <xdr:nvPicPr>
        <xdr:cNvPr id="6860" name="Picture 107">
          <a:extLst>
            <a:ext uri="{FF2B5EF4-FFF2-40B4-BE49-F238E27FC236}">
              <a16:creationId xmlns:a16="http://schemas.microsoft.com/office/drawing/2014/main" id="{E772E6C1-6C61-4803-86FC-E88BB5D6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716500"/>
          <a:ext cx="838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94</xdr:row>
      <xdr:rowOff>76200</xdr:rowOff>
    </xdr:from>
    <xdr:to>
      <xdr:col>1</xdr:col>
      <xdr:colOff>409575</xdr:colOff>
      <xdr:row>99</xdr:row>
      <xdr:rowOff>19050</xdr:rowOff>
    </xdr:to>
    <xdr:pic>
      <xdr:nvPicPr>
        <xdr:cNvPr id="6861" name="Picture 108">
          <a:extLst>
            <a:ext uri="{FF2B5EF4-FFF2-40B4-BE49-F238E27FC236}">
              <a16:creationId xmlns:a16="http://schemas.microsoft.com/office/drawing/2014/main" id="{D3B13D64-015A-4DAA-B053-CC538E26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935325"/>
          <a:ext cx="914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226</xdr:row>
      <xdr:rowOff>9525</xdr:rowOff>
    </xdr:from>
    <xdr:to>
      <xdr:col>1</xdr:col>
      <xdr:colOff>352425</xdr:colOff>
      <xdr:row>230</xdr:row>
      <xdr:rowOff>9525</xdr:rowOff>
    </xdr:to>
    <xdr:pic>
      <xdr:nvPicPr>
        <xdr:cNvPr id="6862" name="Picture 109">
          <a:extLst>
            <a:ext uri="{FF2B5EF4-FFF2-40B4-BE49-F238E27FC236}">
              <a16:creationId xmlns:a16="http://schemas.microsoft.com/office/drawing/2014/main" id="{39B9E9D9-B9B9-44FF-9307-C374D33F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7728525"/>
          <a:ext cx="695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217</xdr:row>
      <xdr:rowOff>28575</xdr:rowOff>
    </xdr:from>
    <xdr:to>
      <xdr:col>1</xdr:col>
      <xdr:colOff>381000</xdr:colOff>
      <xdr:row>222</xdr:row>
      <xdr:rowOff>9525</xdr:rowOff>
    </xdr:to>
    <xdr:pic>
      <xdr:nvPicPr>
        <xdr:cNvPr id="6863" name="Picture 110">
          <a:extLst>
            <a:ext uri="{FF2B5EF4-FFF2-40B4-BE49-F238E27FC236}">
              <a16:creationId xmlns:a16="http://schemas.microsoft.com/office/drawing/2014/main" id="{C14CFFC3-5483-4E7C-94D0-E987D7DD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290250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154</xdr:row>
      <xdr:rowOff>657225</xdr:rowOff>
    </xdr:from>
    <xdr:to>
      <xdr:col>1</xdr:col>
      <xdr:colOff>323850</xdr:colOff>
      <xdr:row>159</xdr:row>
      <xdr:rowOff>9525</xdr:rowOff>
    </xdr:to>
    <xdr:pic>
      <xdr:nvPicPr>
        <xdr:cNvPr id="6864" name="Picture 111">
          <a:extLst>
            <a:ext uri="{FF2B5EF4-FFF2-40B4-BE49-F238E27FC236}">
              <a16:creationId xmlns:a16="http://schemas.microsoft.com/office/drawing/2014/main" id="{3831228E-0140-4263-B62B-28DDA6F4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736550"/>
          <a:ext cx="857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167</xdr:row>
      <xdr:rowOff>57150</xdr:rowOff>
    </xdr:from>
    <xdr:to>
      <xdr:col>1</xdr:col>
      <xdr:colOff>266700</xdr:colOff>
      <xdr:row>171</xdr:row>
      <xdr:rowOff>19050</xdr:rowOff>
    </xdr:to>
    <xdr:pic>
      <xdr:nvPicPr>
        <xdr:cNvPr id="6865" name="Picture 112">
          <a:extLst>
            <a:ext uri="{FF2B5EF4-FFF2-40B4-BE49-F238E27FC236}">
              <a16:creationId xmlns:a16="http://schemas.microsoft.com/office/drawing/2014/main" id="{DB66C061-6203-43CD-AD87-1C321644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7736800"/>
          <a:ext cx="733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173</xdr:row>
      <xdr:rowOff>9525</xdr:rowOff>
    </xdr:from>
    <xdr:to>
      <xdr:col>1</xdr:col>
      <xdr:colOff>323850</xdr:colOff>
      <xdr:row>177</xdr:row>
      <xdr:rowOff>104775</xdr:rowOff>
    </xdr:to>
    <xdr:pic>
      <xdr:nvPicPr>
        <xdr:cNvPr id="6866" name="Picture 113">
          <a:extLst>
            <a:ext uri="{FF2B5EF4-FFF2-40B4-BE49-F238E27FC236}">
              <a16:creationId xmlns:a16="http://schemas.microsoft.com/office/drawing/2014/main" id="{2C2FCDAB-E46B-4AD8-ACDF-16680E7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82265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184</xdr:row>
      <xdr:rowOff>76200</xdr:rowOff>
    </xdr:from>
    <xdr:to>
      <xdr:col>1</xdr:col>
      <xdr:colOff>323850</xdr:colOff>
      <xdr:row>188</xdr:row>
      <xdr:rowOff>9525</xdr:rowOff>
    </xdr:to>
    <xdr:pic>
      <xdr:nvPicPr>
        <xdr:cNvPr id="6867" name="Picture 114">
          <a:extLst>
            <a:ext uri="{FF2B5EF4-FFF2-40B4-BE49-F238E27FC236}">
              <a16:creationId xmlns:a16="http://schemas.microsoft.com/office/drawing/2014/main" id="{56C345F3-712B-4FD2-82A1-4B3A65FE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0670500"/>
          <a:ext cx="714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132</xdr:row>
      <xdr:rowOff>85725</xdr:rowOff>
    </xdr:from>
    <xdr:to>
      <xdr:col>1</xdr:col>
      <xdr:colOff>419100</xdr:colOff>
      <xdr:row>137</xdr:row>
      <xdr:rowOff>38100</xdr:rowOff>
    </xdr:to>
    <xdr:pic>
      <xdr:nvPicPr>
        <xdr:cNvPr id="6868" name="Picture 115">
          <a:extLst>
            <a:ext uri="{FF2B5EF4-FFF2-40B4-BE49-F238E27FC236}">
              <a16:creationId xmlns:a16="http://schemas.microsoft.com/office/drawing/2014/main" id="{F8360C98-30C0-4449-8A69-E97D0D9E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098000"/>
          <a:ext cx="904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190</xdr:row>
      <xdr:rowOff>76200</xdr:rowOff>
    </xdr:from>
    <xdr:to>
      <xdr:col>1</xdr:col>
      <xdr:colOff>295275</xdr:colOff>
      <xdr:row>194</xdr:row>
      <xdr:rowOff>104775</xdr:rowOff>
    </xdr:to>
    <xdr:pic>
      <xdr:nvPicPr>
        <xdr:cNvPr id="6869" name="Picture 116">
          <a:extLst>
            <a:ext uri="{FF2B5EF4-FFF2-40B4-BE49-F238E27FC236}">
              <a16:creationId xmlns:a16="http://schemas.microsoft.com/office/drawing/2014/main" id="{67EAAA82-C86A-47C8-81F5-714B408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164205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203</xdr:row>
      <xdr:rowOff>133350</xdr:rowOff>
    </xdr:from>
    <xdr:to>
      <xdr:col>1</xdr:col>
      <xdr:colOff>419100</xdr:colOff>
      <xdr:row>208</xdr:row>
      <xdr:rowOff>9525</xdr:rowOff>
    </xdr:to>
    <xdr:pic>
      <xdr:nvPicPr>
        <xdr:cNvPr id="6870" name="Picture 117">
          <a:extLst>
            <a:ext uri="{FF2B5EF4-FFF2-40B4-BE49-F238E27FC236}">
              <a16:creationId xmlns:a16="http://schemas.microsoft.com/office/drawing/2014/main" id="{C0CF0B3C-8ADE-4513-BC36-CBF2D133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lum bright="18000" contras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804225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211</xdr:row>
      <xdr:rowOff>0</xdr:rowOff>
    </xdr:from>
    <xdr:to>
      <xdr:col>1</xdr:col>
      <xdr:colOff>466725</xdr:colOff>
      <xdr:row>215</xdr:row>
      <xdr:rowOff>0</xdr:rowOff>
    </xdr:to>
    <xdr:pic>
      <xdr:nvPicPr>
        <xdr:cNvPr id="6871" name="Picture 120">
          <a:extLst>
            <a:ext uri="{FF2B5EF4-FFF2-40B4-BE49-F238E27FC236}">
              <a16:creationId xmlns:a16="http://schemas.microsoft.com/office/drawing/2014/main" id="{C48F7BF4-E22C-406D-92CD-53477798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lum bright="18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5023425"/>
          <a:ext cx="809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232</xdr:row>
      <xdr:rowOff>114300</xdr:rowOff>
    </xdr:from>
    <xdr:to>
      <xdr:col>2</xdr:col>
      <xdr:colOff>28575</xdr:colOff>
      <xdr:row>236</xdr:row>
      <xdr:rowOff>114300</xdr:rowOff>
    </xdr:to>
    <xdr:pic>
      <xdr:nvPicPr>
        <xdr:cNvPr id="6872" name="Picture 123">
          <a:extLst>
            <a:ext uri="{FF2B5EF4-FFF2-40B4-BE49-F238E27FC236}">
              <a16:creationId xmlns:a16="http://schemas.microsoft.com/office/drawing/2014/main" id="{3A7BF3BF-4E4E-4684-B64D-D0928053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804850"/>
          <a:ext cx="1171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197</xdr:row>
      <xdr:rowOff>0</xdr:rowOff>
    </xdr:from>
    <xdr:to>
      <xdr:col>1</xdr:col>
      <xdr:colOff>304800</xdr:colOff>
      <xdr:row>200</xdr:row>
      <xdr:rowOff>142875</xdr:rowOff>
    </xdr:to>
    <xdr:pic>
      <xdr:nvPicPr>
        <xdr:cNvPr id="6873" name="Picture 125">
          <a:extLst>
            <a:ext uri="{FF2B5EF4-FFF2-40B4-BE49-F238E27FC236}">
              <a16:creationId xmlns:a16="http://schemas.microsoft.com/office/drawing/2014/main" id="{2B3142A1-7325-446B-9E0B-5C5855C9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2699325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248</xdr:row>
      <xdr:rowOff>0</xdr:rowOff>
    </xdr:from>
    <xdr:to>
      <xdr:col>1</xdr:col>
      <xdr:colOff>647700</xdr:colOff>
      <xdr:row>250</xdr:row>
      <xdr:rowOff>142875</xdr:rowOff>
    </xdr:to>
    <xdr:pic>
      <xdr:nvPicPr>
        <xdr:cNvPr id="6876" name="Picture 129">
          <a:extLst>
            <a:ext uri="{FF2B5EF4-FFF2-40B4-BE49-F238E27FC236}">
              <a16:creationId xmlns:a16="http://schemas.microsoft.com/office/drawing/2014/main" id="{07E60A64-D7C2-4343-95ED-F5A79F9F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lum bright="18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252900"/>
          <a:ext cx="1057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259</xdr:row>
      <xdr:rowOff>9525</xdr:rowOff>
    </xdr:from>
    <xdr:to>
      <xdr:col>1</xdr:col>
      <xdr:colOff>323850</xdr:colOff>
      <xdr:row>264</xdr:row>
      <xdr:rowOff>9525</xdr:rowOff>
    </xdr:to>
    <xdr:pic>
      <xdr:nvPicPr>
        <xdr:cNvPr id="6877" name="Picture 130">
          <a:extLst>
            <a:ext uri="{FF2B5EF4-FFF2-40B4-BE49-F238E27FC236}">
              <a16:creationId xmlns:a16="http://schemas.microsoft.com/office/drawing/2014/main" id="{055AC7ED-8BAA-411C-857A-49AFC6DF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lum bright="12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00025" y="44138850"/>
          <a:ext cx="809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279</xdr:row>
      <xdr:rowOff>38100</xdr:rowOff>
    </xdr:from>
    <xdr:to>
      <xdr:col>1</xdr:col>
      <xdr:colOff>190500</xdr:colOff>
      <xdr:row>283</xdr:row>
      <xdr:rowOff>19050</xdr:rowOff>
    </xdr:to>
    <xdr:pic>
      <xdr:nvPicPr>
        <xdr:cNvPr id="6878" name="Picture 132">
          <a:extLst>
            <a:ext uri="{FF2B5EF4-FFF2-40B4-BE49-F238E27FC236}">
              <a16:creationId xmlns:a16="http://schemas.microsoft.com/office/drawing/2014/main" id="{DACAE67F-3B03-4267-983C-9BFACF0B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lum bright="18000" contrast="2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310675"/>
          <a:ext cx="5905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685800</xdr:colOff>
      <xdr:row>0</xdr:row>
      <xdr:rowOff>200025</xdr:rowOff>
    </xdr:from>
    <xdr:to>
      <xdr:col>8</xdr:col>
      <xdr:colOff>333375</xdr:colOff>
      <xdr:row>4</xdr:row>
      <xdr:rowOff>44450</xdr:rowOff>
    </xdr:to>
    <xdr:pic>
      <xdr:nvPicPr>
        <xdr:cNvPr id="6879" name="Picture 1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E50E49CF-8E03-4C58-A029-FF0EF547A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24325" y="200025"/>
          <a:ext cx="16764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9"/>
  <sheetViews>
    <sheetView showGridLines="0" tabSelected="1" zoomScaleNormal="100" zoomScaleSheetLayoutView="85" workbookViewId="0">
      <pane ySplit="10" topLeftCell="A30" activePane="bottomLeft" state="frozenSplit"/>
      <selection pane="bottomLeft" activeCell="K30" sqref="K30"/>
    </sheetView>
  </sheetViews>
  <sheetFormatPr defaultColWidth="0" defaultRowHeight="12.75" zeroHeight="1" x14ac:dyDescent="0.2"/>
  <cols>
    <col min="1" max="1" width="8.85546875" style="1" customWidth="1"/>
    <col min="2" max="2" width="10.42578125" style="1" customWidth="1"/>
    <col min="3" max="3" width="12.5703125" style="24" customWidth="1"/>
    <col min="4" max="4" width="19.7109375" style="1" customWidth="1"/>
    <col min="5" max="5" width="12.85546875" style="4" customWidth="1"/>
    <col min="6" max="6" width="2.5703125" style="4" customWidth="1"/>
    <col min="7" max="7" width="12.5703125" style="34" customWidth="1"/>
    <col min="8" max="8" width="2.42578125" style="1" customWidth="1"/>
    <col min="9" max="9" width="11" style="1" customWidth="1"/>
    <col min="10" max="10" width="8.7109375" style="1" customWidth="1"/>
    <col min="11" max="11" width="9.28515625" style="26" customWidth="1"/>
    <col min="12" max="12" width="8.7109375" style="26" hidden="1" customWidth="1"/>
    <col min="13" max="13" width="8.7109375" style="1" hidden="1" customWidth="1"/>
    <col min="14" max="20" width="9.140625" style="1" hidden="1" customWidth="1"/>
    <col min="21" max="16384" width="0" style="1" hidden="1"/>
  </cols>
  <sheetData>
    <row r="1" spans="1:14" ht="18" customHeight="1" x14ac:dyDescent="0.25">
      <c r="A1" s="3" t="s">
        <v>110</v>
      </c>
      <c r="G1" s="1"/>
      <c r="H1" s="5"/>
      <c r="I1" s="42" t="s">
        <v>127</v>
      </c>
      <c r="J1" s="42"/>
    </row>
    <row r="2" spans="1:14" ht="12.75" customHeight="1" x14ac:dyDescent="0.2">
      <c r="A2" s="1" t="s">
        <v>133</v>
      </c>
      <c r="G2" s="1"/>
      <c r="I2" s="26"/>
      <c r="J2" s="26"/>
    </row>
    <row r="3" spans="1:14" ht="12.75" customHeight="1" x14ac:dyDescent="0.2">
      <c r="A3" s="1" t="s">
        <v>71</v>
      </c>
      <c r="C3" s="40" t="s">
        <v>111</v>
      </c>
      <c r="F3" s="1"/>
      <c r="G3" s="1"/>
      <c r="I3" s="26"/>
      <c r="J3" s="26"/>
    </row>
    <row r="4" spans="1:14" ht="12.75" customHeight="1" x14ac:dyDescent="0.2">
      <c r="D4" s="41"/>
      <c r="G4" s="1"/>
      <c r="I4" s="26"/>
      <c r="J4" s="26"/>
    </row>
    <row r="5" spans="1:14" ht="21" customHeight="1" x14ac:dyDescent="0.25">
      <c r="A5" s="33" t="s">
        <v>115</v>
      </c>
      <c r="B5" s="33"/>
      <c r="C5" s="44"/>
      <c r="D5" s="33"/>
      <c r="E5" s="62" t="s">
        <v>136</v>
      </c>
      <c r="F5" s="62"/>
      <c r="G5" s="62"/>
      <c r="H5" s="62"/>
      <c r="I5" s="62"/>
      <c r="J5" s="55"/>
    </row>
    <row r="6" spans="1:14" ht="12.95" customHeight="1" x14ac:dyDescent="0.25">
      <c r="C6" s="44"/>
      <c r="G6" s="1"/>
      <c r="I6" s="26"/>
      <c r="J6" s="26"/>
    </row>
    <row r="7" spans="1:14" s="2" customFormat="1" ht="28.5" customHeight="1" thickBot="1" x14ac:dyDescent="0.25">
      <c r="A7" s="6" t="s">
        <v>132</v>
      </c>
      <c r="B7" s="6"/>
      <c r="C7" s="45"/>
      <c r="D7" s="6"/>
      <c r="E7" s="7"/>
      <c r="F7" s="7"/>
      <c r="G7" s="35"/>
      <c r="H7" s="8"/>
      <c r="K7" s="27"/>
      <c r="L7" s="27"/>
    </row>
    <row r="8" spans="1:14" s="2" customFormat="1" ht="20.25" customHeight="1" thickBot="1" x14ac:dyDescent="0.25">
      <c r="A8" s="9"/>
      <c r="B8" s="9"/>
      <c r="C8" s="46"/>
      <c r="D8" s="61" t="s">
        <v>128</v>
      </c>
      <c r="E8" s="61"/>
      <c r="F8" s="61"/>
      <c r="G8" s="61"/>
      <c r="H8" s="10"/>
      <c r="I8" s="25">
        <v>0</v>
      </c>
      <c r="J8" s="56"/>
      <c r="K8" s="27"/>
      <c r="L8" s="27"/>
      <c r="N8" s="1"/>
    </row>
    <row r="9" spans="1:14" ht="12.75" customHeight="1" x14ac:dyDescent="0.2">
      <c r="A9" s="57"/>
      <c r="B9" s="58"/>
      <c r="C9" s="63" t="s">
        <v>3</v>
      </c>
      <c r="D9" s="65" t="s">
        <v>0</v>
      </c>
      <c r="E9" s="65"/>
      <c r="F9" s="69"/>
      <c r="G9" s="36" t="s">
        <v>1</v>
      </c>
      <c r="H9" s="67"/>
      <c r="I9" s="11" t="s">
        <v>4</v>
      </c>
      <c r="J9" s="16"/>
    </row>
    <row r="10" spans="1:14" ht="12.75" customHeight="1" thickBot="1" x14ac:dyDescent="0.25">
      <c r="A10" s="59"/>
      <c r="B10" s="60"/>
      <c r="C10" s="64"/>
      <c r="D10" s="66"/>
      <c r="E10" s="66"/>
      <c r="F10" s="70"/>
      <c r="G10" s="37" t="s">
        <v>2</v>
      </c>
      <c r="H10" s="68"/>
      <c r="I10" s="12" t="s">
        <v>2</v>
      </c>
      <c r="J10" s="16"/>
    </row>
    <row r="11" spans="1:14" ht="12.75" customHeight="1" x14ac:dyDescent="0.2">
      <c r="A11" s="13"/>
      <c r="B11" s="13"/>
      <c r="C11" s="47"/>
      <c r="D11" s="14"/>
      <c r="E11" s="14"/>
      <c r="F11" s="15"/>
      <c r="G11" s="38"/>
      <c r="H11" s="16"/>
      <c r="I11" s="16"/>
      <c r="J11" s="16"/>
    </row>
    <row r="12" spans="1:14" ht="12.75" customHeight="1" x14ac:dyDescent="0.2">
      <c r="A12" s="13" t="s">
        <v>120</v>
      </c>
      <c r="B12" s="13"/>
      <c r="C12" s="48"/>
      <c r="D12" s="13"/>
      <c r="E12" s="13"/>
      <c r="F12" s="13"/>
      <c r="G12" s="13"/>
      <c r="H12" s="16"/>
      <c r="I12" s="16"/>
      <c r="J12" s="16"/>
    </row>
    <row r="13" spans="1:14" ht="12.75" customHeight="1" x14ac:dyDescent="0.2">
      <c r="A13" s="22" t="s">
        <v>119</v>
      </c>
      <c r="C13" s="49"/>
      <c r="D13" s="18" t="s">
        <v>14</v>
      </c>
      <c r="E13" s="19" t="s">
        <v>75</v>
      </c>
      <c r="G13" s="34">
        <v>3.08</v>
      </c>
      <c r="H13" s="16"/>
      <c r="I13" s="21" t="str">
        <f t="shared" ref="I13:I19" si="0">IF($I$8&gt;0,G13*(100%-$I$8),CLEAN("  "))</f>
        <v xml:space="preserve">  </v>
      </c>
      <c r="J13" s="21"/>
      <c r="K13" s="53"/>
    </row>
    <row r="14" spans="1:14" ht="12.75" customHeight="1" x14ac:dyDescent="0.2">
      <c r="C14" s="50"/>
      <c r="D14" s="18" t="s">
        <v>13</v>
      </c>
      <c r="E14" s="19" t="s">
        <v>76</v>
      </c>
      <c r="G14" s="34">
        <v>4.45</v>
      </c>
      <c r="H14" s="16"/>
      <c r="I14" s="21" t="str">
        <f t="shared" si="0"/>
        <v xml:space="preserve">  </v>
      </c>
      <c r="J14" s="21"/>
      <c r="K14" s="53"/>
    </row>
    <row r="15" spans="1:14" ht="12.75" customHeight="1" x14ac:dyDescent="0.2">
      <c r="C15" s="49"/>
      <c r="D15" s="18" t="s">
        <v>123</v>
      </c>
      <c r="E15" s="19" t="s">
        <v>77</v>
      </c>
      <c r="G15" s="34">
        <v>6.68</v>
      </c>
      <c r="H15" s="16"/>
      <c r="I15" s="21" t="str">
        <f t="shared" si="0"/>
        <v xml:space="preserve">  </v>
      </c>
      <c r="J15" s="21"/>
      <c r="K15" s="53"/>
    </row>
    <row r="16" spans="1:14" ht="12.75" customHeight="1" x14ac:dyDescent="0.2">
      <c r="C16" s="49"/>
      <c r="D16" s="18" t="s">
        <v>17</v>
      </c>
      <c r="E16" s="19" t="s">
        <v>78</v>
      </c>
      <c r="G16" s="34">
        <v>10.19</v>
      </c>
      <c r="H16" s="16"/>
      <c r="I16" s="21" t="str">
        <f t="shared" si="0"/>
        <v xml:space="preserve">  </v>
      </c>
      <c r="J16" s="21"/>
      <c r="K16" s="53"/>
    </row>
    <row r="17" spans="1:12" ht="12.75" customHeight="1" x14ac:dyDescent="0.2">
      <c r="C17" s="49"/>
      <c r="D17" s="18" t="s">
        <v>18</v>
      </c>
      <c r="E17" s="19" t="s">
        <v>79</v>
      </c>
      <c r="G17" s="34">
        <v>15.14</v>
      </c>
      <c r="H17" s="16"/>
      <c r="I17" s="21" t="str">
        <f t="shared" si="0"/>
        <v xml:space="preserve">  </v>
      </c>
      <c r="J17" s="21"/>
      <c r="K17" s="53"/>
    </row>
    <row r="18" spans="1:12" ht="12.75" customHeight="1" x14ac:dyDescent="0.2">
      <c r="C18" s="49"/>
      <c r="D18" s="18" t="s">
        <v>19</v>
      </c>
      <c r="E18" s="19" t="s">
        <v>80</v>
      </c>
      <c r="G18" s="34">
        <v>27.42</v>
      </c>
      <c r="H18" s="16"/>
      <c r="I18" s="21" t="str">
        <f t="shared" si="0"/>
        <v xml:space="preserve">  </v>
      </c>
      <c r="J18" s="21"/>
      <c r="K18" s="53"/>
    </row>
    <row r="19" spans="1:12" ht="12.75" customHeight="1" x14ac:dyDescent="0.2">
      <c r="C19" s="49"/>
      <c r="D19" s="18" t="s">
        <v>124</v>
      </c>
      <c r="E19" s="19" t="s">
        <v>81</v>
      </c>
      <c r="G19" s="34">
        <v>38.74</v>
      </c>
      <c r="H19" s="16"/>
      <c r="I19" s="21" t="str">
        <f t="shared" si="0"/>
        <v xml:space="preserve">  </v>
      </c>
      <c r="J19" s="21"/>
      <c r="K19" s="53"/>
    </row>
    <row r="20" spans="1:12" ht="12.75" customHeight="1" x14ac:dyDescent="0.2">
      <c r="C20" s="52" t="s">
        <v>125</v>
      </c>
      <c r="D20" s="18" t="s">
        <v>137</v>
      </c>
      <c r="E20" s="19" t="s">
        <v>91</v>
      </c>
      <c r="G20" s="34" t="s">
        <v>135</v>
      </c>
      <c r="H20" s="16"/>
      <c r="I20" s="21"/>
      <c r="J20" s="21"/>
      <c r="K20" s="53"/>
    </row>
    <row r="21" spans="1:12" ht="12.75" customHeight="1" x14ac:dyDescent="0.2">
      <c r="C21" s="51" t="s">
        <v>125</v>
      </c>
      <c r="D21" s="18" t="s">
        <v>138</v>
      </c>
      <c r="E21" s="19" t="s">
        <v>91</v>
      </c>
      <c r="G21" s="34" t="s">
        <v>135</v>
      </c>
      <c r="H21" s="16"/>
      <c r="I21" s="21"/>
      <c r="J21" s="21"/>
      <c r="K21" s="53"/>
    </row>
    <row r="22" spans="1:12" ht="12.75" customHeight="1" x14ac:dyDescent="0.2">
      <c r="A22" s="13"/>
      <c r="B22" s="13"/>
      <c r="C22" s="47"/>
      <c r="D22" s="14"/>
      <c r="E22" s="14"/>
      <c r="F22" s="15"/>
      <c r="G22" s="38" t="s">
        <v>109</v>
      </c>
      <c r="H22" s="16"/>
      <c r="I22" s="16"/>
      <c r="J22" s="16"/>
      <c r="K22" s="53"/>
    </row>
    <row r="23" spans="1:12" ht="12.75" customHeight="1" x14ac:dyDescent="0.2">
      <c r="A23" s="13" t="s">
        <v>121</v>
      </c>
      <c r="B23" s="13"/>
      <c r="C23" s="48"/>
      <c r="D23" s="13"/>
      <c r="E23" s="13"/>
      <c r="F23" s="13"/>
      <c r="G23" s="13" t="s">
        <v>109</v>
      </c>
      <c r="H23" s="28"/>
      <c r="I23" s="21"/>
      <c r="J23" s="21"/>
      <c r="K23" s="53"/>
      <c r="L23" s="32"/>
    </row>
    <row r="24" spans="1:12" ht="12.75" customHeight="1" x14ac:dyDescent="0.2">
      <c r="A24" s="22" t="s">
        <v>63</v>
      </c>
      <c r="B24" s="13"/>
      <c r="C24" s="48"/>
      <c r="D24" s="13"/>
      <c r="E24" s="13"/>
      <c r="F24" s="13"/>
      <c r="G24" s="13" t="s">
        <v>109</v>
      </c>
      <c r="H24" s="28"/>
      <c r="I24" s="21"/>
      <c r="J24" s="21"/>
      <c r="K24" s="53"/>
      <c r="L24" s="32"/>
    </row>
    <row r="25" spans="1:12" ht="12.75" customHeight="1" x14ac:dyDescent="0.2">
      <c r="C25" s="50"/>
      <c r="D25" s="18" t="s">
        <v>11</v>
      </c>
      <c r="E25" s="19" t="s">
        <v>74</v>
      </c>
      <c r="F25" s="20"/>
      <c r="G25" s="34">
        <v>1.48</v>
      </c>
      <c r="H25" s="28"/>
      <c r="I25" s="21" t="str">
        <f t="shared" ref="I25:I42" si="1">IF($I$8&gt;0,G25*(100%-$I$8),CLEAN("  "))</f>
        <v xml:space="preserve">  </v>
      </c>
      <c r="J25" s="21"/>
      <c r="K25" s="53"/>
      <c r="L25" s="32"/>
    </row>
    <row r="26" spans="1:12" ht="12.75" customHeight="1" x14ac:dyDescent="0.2">
      <c r="C26" s="50"/>
      <c r="D26" s="18" t="s">
        <v>12</v>
      </c>
      <c r="E26" s="19" t="s">
        <v>75</v>
      </c>
      <c r="F26" s="20"/>
      <c r="G26" s="34">
        <v>1.79</v>
      </c>
      <c r="H26" s="28"/>
      <c r="I26" s="21" t="str">
        <f t="shared" si="1"/>
        <v xml:space="preserve">  </v>
      </c>
      <c r="J26" s="21"/>
      <c r="K26" s="53"/>
      <c r="L26" s="32"/>
    </row>
    <row r="27" spans="1:12" ht="12.75" customHeight="1" x14ac:dyDescent="0.2">
      <c r="A27" s="22"/>
      <c r="C27" s="50"/>
      <c r="D27" s="18" t="s">
        <v>13</v>
      </c>
      <c r="E27" s="19" t="s">
        <v>76</v>
      </c>
      <c r="F27" s="20"/>
      <c r="G27" s="34">
        <v>2.84</v>
      </c>
      <c r="H27" s="28"/>
      <c r="I27" s="21" t="str">
        <f t="shared" si="1"/>
        <v xml:space="preserve">  </v>
      </c>
      <c r="J27" s="21"/>
      <c r="K27" s="53"/>
      <c r="L27" s="32"/>
    </row>
    <row r="28" spans="1:12" ht="12.75" customHeight="1" x14ac:dyDescent="0.2">
      <c r="A28" s="13"/>
      <c r="B28" s="13"/>
      <c r="C28" s="50"/>
      <c r="D28" s="18" t="s">
        <v>139</v>
      </c>
      <c r="E28" s="19" t="s">
        <v>77</v>
      </c>
      <c r="F28" s="20"/>
      <c r="G28" s="34">
        <v>4.91</v>
      </c>
      <c r="H28" s="28"/>
      <c r="I28" s="21" t="str">
        <f t="shared" si="1"/>
        <v xml:space="preserve">  </v>
      </c>
      <c r="J28" s="21"/>
      <c r="K28" s="53"/>
      <c r="L28" s="32"/>
    </row>
    <row r="29" spans="1:12" ht="12.75" customHeight="1" x14ac:dyDescent="0.2">
      <c r="A29" s="13"/>
      <c r="B29" s="13"/>
      <c r="C29" s="50"/>
      <c r="D29" s="18" t="s">
        <v>140</v>
      </c>
      <c r="E29" s="19" t="s">
        <v>78</v>
      </c>
      <c r="F29" s="20"/>
      <c r="G29" s="34">
        <v>6.4</v>
      </c>
      <c r="H29" s="28"/>
      <c r="I29" s="21" t="str">
        <f t="shared" si="1"/>
        <v xml:space="preserve">  </v>
      </c>
      <c r="J29" s="21"/>
      <c r="K29" s="53"/>
      <c r="L29" s="32"/>
    </row>
    <row r="30" spans="1:12" ht="12.95" customHeight="1" x14ac:dyDescent="0.2">
      <c r="B30" s="13"/>
      <c r="C30" s="50"/>
      <c r="D30" s="18" t="s">
        <v>141</v>
      </c>
      <c r="E30" s="19" t="s">
        <v>79</v>
      </c>
      <c r="F30" s="20"/>
      <c r="G30" s="34">
        <v>9.44</v>
      </c>
      <c r="H30" s="28"/>
      <c r="I30" s="21" t="str">
        <f t="shared" si="1"/>
        <v xml:space="preserve">  </v>
      </c>
      <c r="J30" s="21"/>
      <c r="K30" s="53"/>
      <c r="L30" s="32"/>
    </row>
    <row r="31" spans="1:12" ht="12.75" customHeight="1" x14ac:dyDescent="0.2">
      <c r="A31" s="13"/>
      <c r="B31" s="13"/>
      <c r="C31" s="50"/>
      <c r="D31" s="18" t="s">
        <v>142</v>
      </c>
      <c r="E31" s="19" t="s">
        <v>80</v>
      </c>
      <c r="F31" s="20"/>
      <c r="G31" s="34">
        <v>13.82</v>
      </c>
      <c r="H31" s="28"/>
      <c r="I31" s="21" t="str">
        <f t="shared" si="1"/>
        <v xml:space="preserve">  </v>
      </c>
      <c r="J31" s="21"/>
      <c r="K31" s="53"/>
      <c r="L31" s="32"/>
    </row>
    <row r="32" spans="1:12" ht="12.75" customHeight="1" x14ac:dyDescent="0.2">
      <c r="B32" s="13"/>
      <c r="C32" s="51"/>
      <c r="D32" s="18"/>
      <c r="E32" s="19"/>
      <c r="F32" s="20"/>
      <c r="H32" s="28"/>
      <c r="I32" s="21"/>
      <c r="J32" s="21"/>
      <c r="K32" s="53"/>
      <c r="L32" s="32"/>
    </row>
    <row r="33" spans="1:12" ht="12.75" customHeight="1" x14ac:dyDescent="0.2">
      <c r="B33" s="13"/>
      <c r="C33" s="51"/>
      <c r="D33" s="18"/>
      <c r="E33" s="19"/>
      <c r="F33" s="20"/>
      <c r="H33" s="28"/>
      <c r="I33" s="21"/>
      <c r="J33" s="21"/>
      <c r="K33" s="53"/>
      <c r="L33" s="32"/>
    </row>
    <row r="34" spans="1:12" ht="12.75" customHeight="1" x14ac:dyDescent="0.2">
      <c r="B34" s="13"/>
      <c r="C34" s="51"/>
      <c r="D34" s="18"/>
      <c r="E34" s="19"/>
      <c r="F34" s="20"/>
      <c r="H34" s="28"/>
      <c r="I34" s="21"/>
      <c r="J34" s="21"/>
      <c r="K34" s="53"/>
      <c r="L34" s="32"/>
    </row>
    <row r="35" spans="1:12" ht="12.75" customHeight="1" x14ac:dyDescent="0.2">
      <c r="A35" s="13"/>
      <c r="B35" s="13"/>
      <c r="D35" s="4"/>
      <c r="E35" s="19"/>
      <c r="F35" s="20"/>
      <c r="G35" s="34" t="s">
        <v>109</v>
      </c>
      <c r="H35" s="28"/>
      <c r="I35" s="21"/>
      <c r="J35" s="21"/>
      <c r="K35" s="53"/>
      <c r="L35" s="32"/>
    </row>
    <row r="36" spans="1:12" ht="12.75" customHeight="1" x14ac:dyDescent="0.2">
      <c r="A36" s="13" t="s">
        <v>122</v>
      </c>
      <c r="B36" s="13"/>
      <c r="C36" s="48"/>
      <c r="D36" s="13"/>
      <c r="E36" s="13"/>
      <c r="F36" s="13"/>
      <c r="G36" s="13" t="s">
        <v>109</v>
      </c>
      <c r="H36" s="28"/>
      <c r="I36" s="21"/>
      <c r="J36" s="21"/>
      <c r="K36" s="53"/>
      <c r="L36" s="32"/>
    </row>
    <row r="37" spans="1:12" ht="12.75" customHeight="1" x14ac:dyDescent="0.2">
      <c r="A37" s="22" t="s">
        <v>64</v>
      </c>
      <c r="B37" s="13"/>
      <c r="C37" s="48"/>
      <c r="D37" s="13"/>
      <c r="E37" s="13"/>
      <c r="F37" s="13"/>
      <c r="G37" s="13" t="s">
        <v>109</v>
      </c>
      <c r="H37" s="28"/>
      <c r="I37" s="21"/>
      <c r="J37" s="21"/>
      <c r="K37" s="53"/>
      <c r="L37" s="32"/>
    </row>
    <row r="38" spans="1:12" ht="12.75" customHeight="1" x14ac:dyDescent="0.2">
      <c r="B38" s="13"/>
      <c r="C38" s="50"/>
      <c r="D38" s="18" t="s">
        <v>14</v>
      </c>
      <c r="E38" s="19" t="s">
        <v>75</v>
      </c>
      <c r="F38" s="20"/>
      <c r="G38" s="34">
        <v>2.17</v>
      </c>
      <c r="H38" s="28"/>
      <c r="I38" s="21" t="str">
        <f t="shared" si="1"/>
        <v xml:space="preserve">  </v>
      </c>
      <c r="J38" s="21"/>
      <c r="K38" s="53"/>
      <c r="L38" s="32"/>
    </row>
    <row r="39" spans="1:12" ht="12.75" customHeight="1" x14ac:dyDescent="0.2">
      <c r="B39" s="13"/>
      <c r="C39" s="50"/>
      <c r="D39" s="18" t="s">
        <v>15</v>
      </c>
      <c r="E39" s="19" t="s">
        <v>76</v>
      </c>
      <c r="F39" s="20"/>
      <c r="G39" s="34">
        <v>3.35</v>
      </c>
      <c r="H39" s="28"/>
      <c r="I39" s="21" t="str">
        <f t="shared" si="1"/>
        <v xml:space="preserve">  </v>
      </c>
      <c r="J39" s="21"/>
      <c r="K39" s="53"/>
      <c r="L39" s="32"/>
    </row>
    <row r="40" spans="1:12" ht="12.75" customHeight="1" x14ac:dyDescent="0.2">
      <c r="A40" s="13"/>
      <c r="B40" s="13"/>
      <c r="C40" s="50"/>
      <c r="D40" s="18" t="s">
        <v>16</v>
      </c>
      <c r="E40" s="19" t="s">
        <v>77</v>
      </c>
      <c r="F40" s="20"/>
      <c r="G40" s="34">
        <v>5.46</v>
      </c>
      <c r="H40" s="28"/>
      <c r="I40" s="21" t="str">
        <f t="shared" si="1"/>
        <v xml:space="preserve">  </v>
      </c>
      <c r="J40" s="21"/>
      <c r="K40" s="53"/>
      <c r="L40" s="32"/>
    </row>
    <row r="41" spans="1:12" x14ac:dyDescent="0.2">
      <c r="C41" s="50"/>
      <c r="D41" s="18" t="s">
        <v>17</v>
      </c>
      <c r="E41" s="19" t="s">
        <v>78</v>
      </c>
      <c r="G41" s="34">
        <v>8.51</v>
      </c>
      <c r="H41" s="28"/>
      <c r="I41" s="21" t="str">
        <f t="shared" si="1"/>
        <v xml:space="preserve">  </v>
      </c>
      <c r="J41" s="21"/>
      <c r="K41" s="53"/>
      <c r="L41" s="32"/>
    </row>
    <row r="42" spans="1:12" x14ac:dyDescent="0.2">
      <c r="C42" s="50"/>
      <c r="D42" s="18" t="s">
        <v>18</v>
      </c>
      <c r="E42" s="19" t="s">
        <v>79</v>
      </c>
      <c r="G42" s="34">
        <v>14.05</v>
      </c>
      <c r="H42" s="28"/>
      <c r="I42" s="21" t="str">
        <f t="shared" si="1"/>
        <v xml:space="preserve">  </v>
      </c>
      <c r="J42" s="21"/>
      <c r="K42" s="53"/>
      <c r="L42" s="32"/>
    </row>
    <row r="43" spans="1:12" x14ac:dyDescent="0.2">
      <c r="C43" s="50"/>
      <c r="D43" s="18" t="s">
        <v>19</v>
      </c>
      <c r="E43" s="19" t="s">
        <v>80</v>
      </c>
      <c r="G43" s="34">
        <v>21.21</v>
      </c>
      <c r="H43" s="28"/>
      <c r="I43" s="21" t="str">
        <f>IF($I$8&gt;0,G43*(100%-$I$8),CLEAN("  "))</f>
        <v xml:space="preserve">  </v>
      </c>
      <c r="J43" s="21"/>
      <c r="K43" s="53"/>
      <c r="L43" s="32"/>
    </row>
    <row r="44" spans="1:12" x14ac:dyDescent="0.2">
      <c r="C44" s="51" t="s">
        <v>125</v>
      </c>
      <c r="D44" s="18" t="s">
        <v>73</v>
      </c>
      <c r="E44" s="19" t="s">
        <v>81</v>
      </c>
      <c r="G44" s="34" t="s">
        <v>135</v>
      </c>
      <c r="H44" s="28"/>
      <c r="I44" s="21"/>
      <c r="J44" s="21"/>
      <c r="K44" s="53"/>
      <c r="L44" s="32"/>
    </row>
    <row r="45" spans="1:12" hidden="1" x14ac:dyDescent="0.2">
      <c r="E45" s="19"/>
      <c r="G45" s="34" t="s">
        <v>109</v>
      </c>
      <c r="H45" s="28"/>
      <c r="I45" s="21"/>
      <c r="J45" s="21"/>
      <c r="K45" s="53"/>
      <c r="L45" s="32"/>
    </row>
    <row r="46" spans="1:12" ht="14.25" hidden="1" x14ac:dyDescent="0.2">
      <c r="A46" s="13" t="s">
        <v>126</v>
      </c>
      <c r="B46" s="13"/>
      <c r="C46" s="48"/>
      <c r="D46" s="13"/>
      <c r="E46" s="17"/>
      <c r="F46" s="17"/>
      <c r="G46" s="39" t="s">
        <v>109</v>
      </c>
      <c r="H46" s="28"/>
      <c r="I46" s="21"/>
      <c r="J46" s="21"/>
      <c r="K46" s="53"/>
      <c r="L46" s="32"/>
    </row>
    <row r="47" spans="1:12" ht="14.25" hidden="1" x14ac:dyDescent="0.2">
      <c r="A47" s="22" t="s">
        <v>62</v>
      </c>
      <c r="B47" s="13"/>
      <c r="C47" s="48"/>
      <c r="D47" s="13"/>
      <c r="E47" s="17"/>
      <c r="F47" s="17"/>
      <c r="G47" s="39" t="s">
        <v>109</v>
      </c>
      <c r="H47" s="28"/>
      <c r="I47" s="21"/>
      <c r="J47" s="21"/>
      <c r="K47" s="53"/>
      <c r="L47" s="32"/>
    </row>
    <row r="48" spans="1:12" ht="14.25" hidden="1" x14ac:dyDescent="0.2">
      <c r="B48" s="13"/>
      <c r="C48" s="51" t="s">
        <v>125</v>
      </c>
      <c r="D48" s="18" t="s">
        <v>82</v>
      </c>
      <c r="E48" s="19" t="s">
        <v>75</v>
      </c>
      <c r="F48" s="20"/>
      <c r="G48" s="34">
        <v>1.0850142684296362</v>
      </c>
      <c r="H48" s="28"/>
      <c r="I48" s="21" t="str">
        <f t="shared" ref="I48:I54" si="2">IF($I$8&gt;0,G13*(100%-$I$8),CLEAN("  "))</f>
        <v xml:space="preserve">  </v>
      </c>
      <c r="J48" s="21"/>
      <c r="K48" s="53"/>
      <c r="L48" s="32"/>
    </row>
    <row r="49" spans="1:12" ht="14.25" hidden="1" x14ac:dyDescent="0.2">
      <c r="B49" s="13"/>
      <c r="C49" s="51" t="s">
        <v>125</v>
      </c>
      <c r="D49" s="18" t="s">
        <v>5</v>
      </c>
      <c r="E49" s="19" t="s">
        <v>76</v>
      </c>
      <c r="F49" s="20"/>
      <c r="G49" s="34">
        <v>1.6091397506609848</v>
      </c>
      <c r="H49" s="28"/>
      <c r="I49" s="21" t="str">
        <f t="shared" si="2"/>
        <v xml:space="preserve">  </v>
      </c>
      <c r="J49" s="21"/>
      <c r="K49" s="53"/>
      <c r="L49" s="32"/>
    </row>
    <row r="50" spans="1:12" ht="14.25" hidden="1" x14ac:dyDescent="0.2">
      <c r="A50" s="13"/>
      <c r="B50" s="13"/>
      <c r="C50" s="51" t="s">
        <v>125</v>
      </c>
      <c r="D50" s="18" t="s">
        <v>6</v>
      </c>
      <c r="E50" s="19" t="s">
        <v>77</v>
      </c>
      <c r="F50" s="20"/>
      <c r="G50" s="34">
        <v>2.4784825931699817</v>
      </c>
      <c r="H50" s="28"/>
      <c r="I50" s="21" t="str">
        <f t="shared" si="2"/>
        <v xml:space="preserve">  </v>
      </c>
      <c r="J50" s="21"/>
      <c r="K50" s="53"/>
      <c r="L50" s="32"/>
    </row>
    <row r="51" spans="1:12" ht="14.25" hidden="1" x14ac:dyDescent="0.2">
      <c r="A51" s="13"/>
      <c r="B51" s="13"/>
      <c r="C51" s="51" t="s">
        <v>125</v>
      </c>
      <c r="D51" s="18" t="s">
        <v>7</v>
      </c>
      <c r="E51" s="19" t="s">
        <v>78</v>
      </c>
      <c r="F51" s="20"/>
      <c r="G51" s="34">
        <v>3.8335115866581173</v>
      </c>
      <c r="H51" s="28"/>
      <c r="I51" s="21" t="str">
        <f t="shared" si="2"/>
        <v xml:space="preserve">  </v>
      </c>
      <c r="J51" s="21"/>
      <c r="K51" s="53"/>
      <c r="L51" s="32"/>
    </row>
    <row r="52" spans="1:12" ht="14.25" hidden="1" x14ac:dyDescent="0.2">
      <c r="A52" s="13"/>
      <c r="B52" s="13"/>
      <c r="C52" s="51" t="s">
        <v>125</v>
      </c>
      <c r="D52" s="18" t="s">
        <v>8</v>
      </c>
      <c r="E52" s="19" t="s">
        <v>79</v>
      </c>
      <c r="F52" s="20"/>
      <c r="G52" s="34">
        <v>6.4664178961760532</v>
      </c>
      <c r="H52" s="28"/>
      <c r="I52" s="21" t="str">
        <f t="shared" si="2"/>
        <v xml:space="preserve">  </v>
      </c>
      <c r="J52" s="21"/>
      <c r="K52" s="53"/>
      <c r="L52" s="32"/>
    </row>
    <row r="53" spans="1:12" ht="14.25" hidden="1" x14ac:dyDescent="0.2">
      <c r="B53" s="13"/>
      <c r="C53" s="51" t="s">
        <v>125</v>
      </c>
      <c r="D53" s="18" t="s">
        <v>9</v>
      </c>
      <c r="E53" s="19" t="s">
        <v>80</v>
      </c>
      <c r="F53" s="20"/>
      <c r="G53" s="34">
        <v>9.4756097560975618</v>
      </c>
      <c r="H53" s="28"/>
      <c r="I53" s="21" t="str">
        <f t="shared" si="2"/>
        <v xml:space="preserve">  </v>
      </c>
      <c r="J53" s="21"/>
      <c r="K53" s="53"/>
      <c r="L53" s="32"/>
    </row>
    <row r="54" spans="1:12" ht="14.25" hidden="1" x14ac:dyDescent="0.2">
      <c r="B54" s="13"/>
      <c r="C54" s="51" t="s">
        <v>125</v>
      </c>
      <c r="D54" s="18" t="s">
        <v>10</v>
      </c>
      <c r="E54" s="19" t="s">
        <v>81</v>
      </c>
      <c r="F54" s="20"/>
      <c r="G54" s="34">
        <v>14.350675488582072</v>
      </c>
      <c r="H54" s="28"/>
      <c r="I54" s="21" t="str">
        <f t="shared" si="2"/>
        <v xml:space="preserve">  </v>
      </c>
      <c r="J54" s="21"/>
      <c r="K54" s="53"/>
      <c r="L54" s="32"/>
    </row>
    <row r="55" spans="1:12" ht="12.75" customHeight="1" x14ac:dyDescent="0.2">
      <c r="G55" s="34" t="s">
        <v>109</v>
      </c>
      <c r="K55" s="53"/>
    </row>
    <row r="56" spans="1:12" x14ac:dyDescent="0.2">
      <c r="A56" s="13" t="s">
        <v>92</v>
      </c>
      <c r="B56" s="13"/>
      <c r="D56" s="4"/>
      <c r="E56" s="19"/>
      <c r="G56" s="34" t="s">
        <v>109</v>
      </c>
      <c r="H56" s="28"/>
      <c r="K56" s="53"/>
    </row>
    <row r="57" spans="1:12" x14ac:dyDescent="0.2">
      <c r="A57" s="13"/>
      <c r="B57" s="13"/>
      <c r="D57" s="4"/>
      <c r="E57" s="19"/>
      <c r="G57" s="34" t="s">
        <v>109</v>
      </c>
      <c r="H57" s="28"/>
      <c r="K57" s="53"/>
    </row>
    <row r="58" spans="1:12" x14ac:dyDescent="0.2">
      <c r="A58" s="13"/>
      <c r="B58" s="13"/>
      <c r="C58" s="50"/>
      <c r="D58" s="4">
        <v>16</v>
      </c>
      <c r="G58" s="34">
        <v>0.55000000000000004</v>
      </c>
      <c r="H58" s="28"/>
      <c r="I58" s="21" t="str">
        <f t="shared" ref="I58:I129" si="3">IF($I$8&gt;0,G58*(100%-$I$8),CLEAN("  "))</f>
        <v xml:space="preserve">  </v>
      </c>
      <c r="J58" s="21"/>
      <c r="K58" s="53"/>
      <c r="L58" s="32"/>
    </row>
    <row r="59" spans="1:12" x14ac:dyDescent="0.2">
      <c r="A59" s="13"/>
      <c r="B59" s="13"/>
      <c r="C59" s="50"/>
      <c r="D59" s="4">
        <v>20</v>
      </c>
      <c r="G59" s="34">
        <v>0.33</v>
      </c>
      <c r="H59" s="28"/>
      <c r="I59" s="21" t="str">
        <f t="shared" si="3"/>
        <v xml:space="preserve">  </v>
      </c>
      <c r="J59" s="21"/>
      <c r="K59" s="53"/>
      <c r="L59" s="32"/>
    </row>
    <row r="60" spans="1:12" x14ac:dyDescent="0.2">
      <c r="A60" s="13"/>
      <c r="B60" s="13"/>
      <c r="C60" s="50"/>
      <c r="D60" s="4">
        <v>25</v>
      </c>
      <c r="G60" s="34">
        <v>0.43</v>
      </c>
      <c r="H60" s="28"/>
      <c r="I60" s="21" t="str">
        <f t="shared" si="3"/>
        <v xml:space="preserve">  </v>
      </c>
      <c r="J60" s="21"/>
      <c r="K60" s="53"/>
      <c r="L60" s="32"/>
    </row>
    <row r="61" spans="1:12" x14ac:dyDescent="0.2">
      <c r="A61" s="13"/>
      <c r="B61" s="13"/>
      <c r="C61" s="50"/>
      <c r="D61" s="4">
        <v>32</v>
      </c>
      <c r="G61" s="34">
        <v>0.5</v>
      </c>
      <c r="H61" s="28"/>
      <c r="I61" s="21" t="str">
        <f t="shared" si="3"/>
        <v xml:space="preserve">  </v>
      </c>
      <c r="J61" s="21"/>
      <c r="K61" s="53"/>
      <c r="L61" s="32"/>
    </row>
    <row r="62" spans="1:12" x14ac:dyDescent="0.2">
      <c r="A62" s="13"/>
      <c r="B62" s="13"/>
      <c r="C62" s="50"/>
      <c r="D62" s="4">
        <v>40</v>
      </c>
      <c r="G62" s="34">
        <v>1.06</v>
      </c>
      <c r="H62" s="28"/>
      <c r="I62" s="21" t="str">
        <f t="shared" si="3"/>
        <v xml:space="preserve">  </v>
      </c>
      <c r="J62" s="21"/>
      <c r="K62" s="53"/>
      <c r="L62" s="32"/>
    </row>
    <row r="63" spans="1:12" x14ac:dyDescent="0.2">
      <c r="A63" s="13"/>
      <c r="B63" s="13"/>
      <c r="C63" s="50"/>
      <c r="D63" s="4">
        <v>50</v>
      </c>
      <c r="G63" s="34">
        <v>2.02</v>
      </c>
      <c r="H63" s="28"/>
      <c r="I63" s="21" t="str">
        <f t="shared" si="3"/>
        <v xml:space="preserve">  </v>
      </c>
      <c r="J63" s="21"/>
      <c r="K63" s="53"/>
      <c r="L63" s="32"/>
    </row>
    <row r="64" spans="1:12" x14ac:dyDescent="0.2">
      <c r="A64" s="13"/>
      <c r="B64" s="13"/>
      <c r="C64" s="50"/>
      <c r="D64" s="4">
        <v>63</v>
      </c>
      <c r="G64" s="34">
        <v>3.24</v>
      </c>
      <c r="H64" s="28"/>
      <c r="I64" s="21" t="str">
        <f t="shared" si="3"/>
        <v xml:space="preserve">  </v>
      </c>
      <c r="J64" s="21"/>
      <c r="K64" s="53"/>
      <c r="L64" s="32"/>
    </row>
    <row r="65" spans="1:12" x14ac:dyDescent="0.2">
      <c r="A65" s="13"/>
      <c r="B65" s="13"/>
      <c r="C65" s="50"/>
      <c r="D65" s="4">
        <v>75</v>
      </c>
      <c r="G65" s="34">
        <v>8.82</v>
      </c>
      <c r="H65" s="28"/>
      <c r="I65" s="21" t="str">
        <f t="shared" si="3"/>
        <v xml:space="preserve">  </v>
      </c>
      <c r="J65" s="21"/>
      <c r="K65" s="53"/>
      <c r="L65" s="32"/>
    </row>
    <row r="66" spans="1:12" x14ac:dyDescent="0.2">
      <c r="A66" s="13" t="s">
        <v>93</v>
      </c>
      <c r="B66" s="13"/>
      <c r="D66" s="4"/>
      <c r="E66" s="19"/>
      <c r="G66" s="34" t="s">
        <v>109</v>
      </c>
      <c r="H66" s="28"/>
      <c r="I66" s="21"/>
      <c r="J66" s="21"/>
      <c r="K66" s="53"/>
      <c r="L66" s="32"/>
    </row>
    <row r="67" spans="1:12" x14ac:dyDescent="0.2">
      <c r="A67" s="13"/>
      <c r="B67" s="13"/>
      <c r="D67" s="4"/>
      <c r="E67" s="19"/>
      <c r="G67" s="34" t="s">
        <v>109</v>
      </c>
      <c r="H67" s="28"/>
      <c r="I67" s="21"/>
      <c r="J67" s="21"/>
      <c r="K67" s="53"/>
      <c r="L67" s="32"/>
    </row>
    <row r="68" spans="1:12" x14ac:dyDescent="0.2">
      <c r="A68" s="13"/>
      <c r="B68" s="13"/>
      <c r="C68" s="50"/>
      <c r="D68" s="4">
        <v>16</v>
      </c>
      <c r="G68" s="34">
        <v>0.34</v>
      </c>
      <c r="H68" s="28"/>
      <c r="I68" s="21" t="str">
        <f t="shared" si="3"/>
        <v xml:space="preserve">  </v>
      </c>
      <c r="J68" s="21"/>
      <c r="K68" s="53"/>
      <c r="L68" s="32"/>
    </row>
    <row r="69" spans="1:12" x14ac:dyDescent="0.2">
      <c r="A69" s="13"/>
      <c r="B69" s="13"/>
      <c r="C69" s="50"/>
      <c r="D69" s="4">
        <v>20</v>
      </c>
      <c r="G69" s="34">
        <v>0.35</v>
      </c>
      <c r="H69" s="28"/>
      <c r="I69" s="21" t="str">
        <f t="shared" si="3"/>
        <v xml:space="preserve">  </v>
      </c>
      <c r="J69" s="21"/>
      <c r="K69" s="53"/>
      <c r="L69" s="32"/>
    </row>
    <row r="70" spans="1:12" x14ac:dyDescent="0.2">
      <c r="A70" s="13"/>
      <c r="B70" s="13"/>
      <c r="C70" s="50"/>
      <c r="D70" s="4">
        <v>25</v>
      </c>
      <c r="G70" s="34">
        <v>0.47</v>
      </c>
      <c r="H70" s="28"/>
      <c r="I70" s="21" t="str">
        <f t="shared" si="3"/>
        <v xml:space="preserve">  </v>
      </c>
      <c r="J70" s="21"/>
      <c r="K70" s="53"/>
      <c r="L70" s="32"/>
    </row>
    <row r="71" spans="1:12" x14ac:dyDescent="0.2">
      <c r="A71" s="13"/>
      <c r="B71" s="13"/>
      <c r="C71" s="50"/>
      <c r="D71" s="4">
        <v>32</v>
      </c>
      <c r="G71" s="34">
        <v>0.69</v>
      </c>
      <c r="H71" s="28"/>
      <c r="I71" s="21" t="str">
        <f t="shared" si="3"/>
        <v xml:space="preserve">  </v>
      </c>
      <c r="J71" s="21"/>
      <c r="K71" s="53"/>
      <c r="L71" s="32"/>
    </row>
    <row r="72" spans="1:12" x14ac:dyDescent="0.2">
      <c r="A72" s="13"/>
      <c r="B72" s="13"/>
      <c r="C72" s="50"/>
      <c r="D72" s="4">
        <v>40</v>
      </c>
      <c r="G72" s="34">
        <v>1.41</v>
      </c>
      <c r="H72" s="28"/>
      <c r="I72" s="21" t="str">
        <f t="shared" si="3"/>
        <v xml:space="preserve">  </v>
      </c>
      <c r="J72" s="21"/>
      <c r="K72" s="53"/>
      <c r="L72" s="32"/>
    </row>
    <row r="73" spans="1:12" x14ac:dyDescent="0.2">
      <c r="A73" s="13"/>
      <c r="B73" s="13"/>
      <c r="C73" s="50"/>
      <c r="D73" s="4">
        <v>50</v>
      </c>
      <c r="G73" s="34">
        <v>3.04</v>
      </c>
      <c r="H73" s="28"/>
      <c r="I73" s="21" t="str">
        <f t="shared" si="3"/>
        <v xml:space="preserve">  </v>
      </c>
      <c r="J73" s="21"/>
      <c r="K73" s="53"/>
      <c r="L73" s="32"/>
    </row>
    <row r="74" spans="1:12" x14ac:dyDescent="0.2">
      <c r="A74" s="13"/>
      <c r="B74" s="13"/>
      <c r="C74" s="50"/>
      <c r="D74" s="4">
        <v>63</v>
      </c>
      <c r="G74" s="34">
        <v>5.32</v>
      </c>
      <c r="H74" s="28"/>
      <c r="I74" s="21" t="str">
        <f t="shared" si="3"/>
        <v xml:space="preserve">  </v>
      </c>
      <c r="J74" s="21"/>
      <c r="K74" s="53"/>
      <c r="L74" s="32"/>
    </row>
    <row r="75" spans="1:12" x14ac:dyDescent="0.2">
      <c r="A75" s="13"/>
      <c r="B75" s="13"/>
      <c r="C75" s="50"/>
      <c r="D75" s="4">
        <v>75</v>
      </c>
      <c r="G75" s="34">
        <v>10.81</v>
      </c>
      <c r="H75" s="28"/>
      <c r="I75" s="21" t="str">
        <f t="shared" si="3"/>
        <v xml:space="preserve">  </v>
      </c>
      <c r="J75" s="21"/>
      <c r="K75" s="53"/>
      <c r="L75" s="32"/>
    </row>
    <row r="76" spans="1:12" x14ac:dyDescent="0.2">
      <c r="A76" s="13"/>
      <c r="B76" s="13"/>
      <c r="C76" s="50"/>
      <c r="D76" s="4"/>
      <c r="G76" s="34" t="s">
        <v>109</v>
      </c>
      <c r="H76" s="28"/>
      <c r="I76" s="21"/>
      <c r="J76" s="21"/>
      <c r="K76" s="53"/>
      <c r="L76" s="32"/>
    </row>
    <row r="77" spans="1:12" x14ac:dyDescent="0.2">
      <c r="A77" s="13" t="s">
        <v>94</v>
      </c>
      <c r="B77" s="13"/>
      <c r="D77" s="4"/>
      <c r="E77" s="19"/>
      <c r="G77" s="34" t="s">
        <v>109</v>
      </c>
      <c r="H77" s="28"/>
      <c r="I77" s="21"/>
      <c r="J77" s="21"/>
      <c r="K77" s="53"/>
      <c r="L77" s="32"/>
    </row>
    <row r="78" spans="1:12" x14ac:dyDescent="0.2">
      <c r="A78" s="13"/>
      <c r="B78" s="13"/>
      <c r="D78" s="4"/>
      <c r="E78" s="19"/>
      <c r="G78" s="34" t="s">
        <v>109</v>
      </c>
      <c r="H78" s="28"/>
      <c r="I78" s="21"/>
      <c r="J78" s="21"/>
      <c r="K78" s="53"/>
      <c r="L78" s="32"/>
    </row>
    <row r="79" spans="1:12" x14ac:dyDescent="0.2">
      <c r="A79" s="13"/>
      <c r="B79" s="13"/>
      <c r="C79" s="50"/>
      <c r="D79" s="4">
        <v>16</v>
      </c>
      <c r="G79" s="34">
        <v>0.67</v>
      </c>
      <c r="H79" s="28"/>
      <c r="I79" s="21" t="str">
        <f t="shared" si="3"/>
        <v xml:space="preserve">  </v>
      </c>
      <c r="J79" s="21"/>
      <c r="K79" s="53"/>
      <c r="L79" s="32"/>
    </row>
    <row r="80" spans="1:12" x14ac:dyDescent="0.2">
      <c r="A80" s="13"/>
      <c r="B80" s="13"/>
      <c r="C80" s="50"/>
      <c r="D80" s="4">
        <v>20</v>
      </c>
      <c r="G80" s="34">
        <v>0.42</v>
      </c>
      <c r="H80" s="28"/>
      <c r="I80" s="21" t="str">
        <f t="shared" si="3"/>
        <v xml:space="preserve">  </v>
      </c>
      <c r="J80" s="21"/>
      <c r="K80" s="53"/>
      <c r="L80" s="32"/>
    </row>
    <row r="81" spans="1:12" x14ac:dyDescent="0.2">
      <c r="A81" s="13"/>
      <c r="B81" s="13"/>
      <c r="C81" s="50"/>
      <c r="D81" s="4">
        <v>25</v>
      </c>
      <c r="G81" s="34">
        <v>0.6</v>
      </c>
      <c r="H81" s="28"/>
      <c r="I81" s="21" t="str">
        <f t="shared" si="3"/>
        <v xml:space="preserve">  </v>
      </c>
      <c r="J81" s="21"/>
      <c r="K81" s="53"/>
      <c r="L81" s="32"/>
    </row>
    <row r="82" spans="1:12" x14ac:dyDescent="0.2">
      <c r="A82" s="13"/>
      <c r="B82" s="13"/>
      <c r="C82" s="50"/>
      <c r="D82" s="4">
        <v>32</v>
      </c>
      <c r="G82" s="34">
        <v>0.94</v>
      </c>
      <c r="H82" s="28"/>
      <c r="I82" s="21" t="str">
        <f t="shared" si="3"/>
        <v xml:space="preserve">  </v>
      </c>
      <c r="J82" s="21"/>
      <c r="K82" s="53"/>
      <c r="L82" s="32"/>
    </row>
    <row r="83" spans="1:12" x14ac:dyDescent="0.2">
      <c r="A83" s="13"/>
      <c r="B83" s="13"/>
      <c r="C83" s="50"/>
      <c r="D83" s="4">
        <v>40</v>
      </c>
      <c r="G83" s="34">
        <v>1.74</v>
      </c>
      <c r="H83" s="28"/>
      <c r="I83" s="21" t="str">
        <f t="shared" si="3"/>
        <v xml:space="preserve">  </v>
      </c>
      <c r="J83" s="21"/>
      <c r="K83" s="53"/>
      <c r="L83" s="32"/>
    </row>
    <row r="84" spans="1:12" x14ac:dyDescent="0.2">
      <c r="A84" s="13"/>
      <c r="B84" s="13"/>
      <c r="C84" s="50"/>
      <c r="D84" s="4">
        <v>50</v>
      </c>
      <c r="G84" s="34">
        <v>3.38</v>
      </c>
      <c r="H84" s="28"/>
      <c r="I84" s="21" t="str">
        <f t="shared" si="3"/>
        <v xml:space="preserve">  </v>
      </c>
      <c r="J84" s="21"/>
      <c r="K84" s="53"/>
      <c r="L84" s="32"/>
    </row>
    <row r="85" spans="1:12" x14ac:dyDescent="0.2">
      <c r="A85" s="13"/>
      <c r="B85" s="13"/>
      <c r="C85" s="50"/>
      <c r="D85" s="4">
        <v>63</v>
      </c>
      <c r="G85" s="34">
        <v>6.46</v>
      </c>
      <c r="H85" s="28"/>
      <c r="I85" s="21" t="str">
        <f>IF($I$8&gt;0,G85*(100%-$I$8),CLEAN("  "))</f>
        <v xml:space="preserve">  </v>
      </c>
      <c r="J85" s="21"/>
      <c r="K85" s="53"/>
      <c r="L85" s="32"/>
    </row>
    <row r="86" spans="1:12" x14ac:dyDescent="0.2">
      <c r="G86" s="34" t="s">
        <v>109</v>
      </c>
      <c r="K86" s="53"/>
      <c r="L86" s="32"/>
    </row>
    <row r="87" spans="1:12" x14ac:dyDescent="0.2">
      <c r="A87" s="13" t="s">
        <v>114</v>
      </c>
      <c r="B87" s="13"/>
      <c r="D87" s="4"/>
      <c r="E87" s="19"/>
      <c r="G87" s="34" t="s">
        <v>109</v>
      </c>
      <c r="H87" s="28"/>
      <c r="I87" s="21"/>
      <c r="J87" s="21"/>
      <c r="K87" s="53"/>
      <c r="L87" s="32"/>
    </row>
    <row r="88" spans="1:12" x14ac:dyDescent="0.2">
      <c r="A88" s="13"/>
      <c r="B88" s="13"/>
      <c r="D88" s="4"/>
      <c r="E88" s="19"/>
      <c r="G88" s="34" t="s">
        <v>109</v>
      </c>
      <c r="H88" s="28"/>
      <c r="I88" s="21"/>
      <c r="J88" s="21"/>
      <c r="K88" s="53"/>
      <c r="L88" s="32"/>
    </row>
    <row r="89" spans="1:12" x14ac:dyDescent="0.2">
      <c r="A89" s="13"/>
      <c r="B89" s="13"/>
      <c r="C89" s="50"/>
      <c r="D89" s="4">
        <v>20</v>
      </c>
      <c r="G89" s="34">
        <v>0.43</v>
      </c>
      <c r="H89" s="28"/>
      <c r="I89" s="21" t="str">
        <f>IF($I$8&gt;0,G89*(100%-$I$8),CLEAN("  "))</f>
        <v xml:space="preserve">  </v>
      </c>
      <c r="J89" s="21"/>
      <c r="K89" s="53"/>
      <c r="L89" s="32"/>
    </row>
    <row r="90" spans="1:12" x14ac:dyDescent="0.2">
      <c r="A90" s="13"/>
      <c r="B90" s="13"/>
      <c r="C90" s="50"/>
      <c r="D90" s="4">
        <v>25</v>
      </c>
      <c r="G90" s="34">
        <v>0.61</v>
      </c>
      <c r="H90" s="28"/>
      <c r="I90" s="21" t="str">
        <f>IF($I$8&gt;0,G90*(100%-$I$8),CLEAN("  "))</f>
        <v xml:space="preserve">  </v>
      </c>
      <c r="J90" s="21"/>
      <c r="K90" s="53"/>
      <c r="L90" s="32"/>
    </row>
    <row r="91" spans="1:12" x14ac:dyDescent="0.2">
      <c r="A91" s="13"/>
      <c r="B91" s="13"/>
      <c r="C91" s="49"/>
      <c r="D91" s="4">
        <v>32</v>
      </c>
      <c r="G91" s="34">
        <v>1.93</v>
      </c>
      <c r="H91" s="28"/>
      <c r="I91" s="21" t="str">
        <f>IF($I$8&gt;0,G91*(100%-$I$8),CLEAN("  "))</f>
        <v xml:space="preserve">  </v>
      </c>
      <c r="J91" s="21"/>
      <c r="K91" s="53"/>
      <c r="L91" s="32"/>
    </row>
    <row r="92" spans="1:12" x14ac:dyDescent="0.2">
      <c r="B92" s="13"/>
      <c r="D92" s="4"/>
      <c r="E92" s="19"/>
      <c r="G92" s="34" t="s">
        <v>109</v>
      </c>
      <c r="H92" s="28"/>
      <c r="I92" s="21"/>
      <c r="J92" s="21"/>
      <c r="K92" s="53"/>
      <c r="L92" s="32"/>
    </row>
    <row r="93" spans="1:12" x14ac:dyDescent="0.2">
      <c r="A93" s="13" t="s">
        <v>95</v>
      </c>
      <c r="B93" s="13"/>
      <c r="D93" s="4"/>
      <c r="E93" s="19"/>
      <c r="G93" s="34" t="s">
        <v>109</v>
      </c>
      <c r="H93" s="28"/>
      <c r="I93" s="21"/>
      <c r="J93" s="21"/>
      <c r="K93" s="53"/>
      <c r="L93" s="32"/>
    </row>
    <row r="94" spans="1:12" x14ac:dyDescent="0.2">
      <c r="A94" s="13"/>
      <c r="B94" s="13"/>
      <c r="D94" s="4"/>
      <c r="E94" s="19"/>
      <c r="G94" s="34" t="s">
        <v>109</v>
      </c>
      <c r="H94" s="28"/>
      <c r="I94" s="21"/>
      <c r="J94" s="21"/>
      <c r="K94" s="53"/>
      <c r="L94" s="32"/>
    </row>
    <row r="95" spans="1:12" x14ac:dyDescent="0.2">
      <c r="B95" s="13"/>
      <c r="C95" s="50"/>
      <c r="D95" s="4">
        <v>16</v>
      </c>
      <c r="G95" s="34">
        <v>0.69</v>
      </c>
      <c r="H95" s="28"/>
      <c r="I95" s="21" t="str">
        <f t="shared" si="3"/>
        <v xml:space="preserve">  </v>
      </c>
      <c r="J95" s="21"/>
      <c r="K95" s="53"/>
      <c r="L95" s="32"/>
    </row>
    <row r="96" spans="1:12" x14ac:dyDescent="0.2">
      <c r="A96" s="13"/>
      <c r="B96" s="13"/>
      <c r="C96" s="50"/>
      <c r="D96" s="4">
        <v>20</v>
      </c>
      <c r="G96" s="34">
        <v>0.42</v>
      </c>
      <c r="H96" s="28"/>
      <c r="I96" s="21" t="str">
        <f t="shared" si="3"/>
        <v xml:space="preserve">  </v>
      </c>
      <c r="J96" s="21"/>
      <c r="K96" s="53"/>
      <c r="L96" s="32"/>
    </row>
    <row r="97" spans="1:12" x14ac:dyDescent="0.2">
      <c r="A97" s="13"/>
      <c r="B97" s="13"/>
      <c r="C97" s="50"/>
      <c r="D97" s="4">
        <v>25</v>
      </c>
      <c r="G97" s="34">
        <v>0.52</v>
      </c>
      <c r="H97" s="28"/>
      <c r="I97" s="21" t="str">
        <f t="shared" si="3"/>
        <v xml:space="preserve">  </v>
      </c>
      <c r="J97" s="21"/>
      <c r="K97" s="53"/>
      <c r="L97" s="32"/>
    </row>
    <row r="98" spans="1:12" x14ac:dyDescent="0.2">
      <c r="A98" s="13"/>
      <c r="B98" s="13"/>
      <c r="C98" s="50"/>
      <c r="D98" s="4">
        <v>32</v>
      </c>
      <c r="G98" s="34">
        <v>1.01</v>
      </c>
      <c r="H98" s="28"/>
      <c r="I98" s="21" t="str">
        <f t="shared" si="3"/>
        <v xml:space="preserve">  </v>
      </c>
      <c r="J98" s="21"/>
      <c r="K98" s="53"/>
      <c r="L98" s="32"/>
    </row>
    <row r="99" spans="1:12" x14ac:dyDescent="0.2">
      <c r="A99" s="13"/>
      <c r="B99" s="13"/>
      <c r="C99" s="50"/>
      <c r="D99" s="4">
        <v>40</v>
      </c>
      <c r="G99" s="34">
        <v>1.73</v>
      </c>
      <c r="H99" s="28"/>
      <c r="I99" s="21" t="str">
        <f t="shared" si="3"/>
        <v xml:space="preserve">  </v>
      </c>
      <c r="J99" s="21"/>
      <c r="K99" s="53"/>
      <c r="L99" s="32"/>
    </row>
    <row r="100" spans="1:12" x14ac:dyDescent="0.2">
      <c r="A100" s="13"/>
      <c r="B100" s="13"/>
      <c r="C100" s="50"/>
      <c r="D100" s="4">
        <v>50</v>
      </c>
      <c r="G100" s="34">
        <v>3.84</v>
      </c>
      <c r="H100" s="28"/>
      <c r="I100" s="21" t="str">
        <f t="shared" si="3"/>
        <v xml:space="preserve">  </v>
      </c>
      <c r="J100" s="21"/>
      <c r="K100" s="53"/>
      <c r="L100" s="32"/>
    </row>
    <row r="101" spans="1:12" x14ac:dyDescent="0.2">
      <c r="A101" s="13"/>
      <c r="B101" s="13"/>
      <c r="C101" s="50"/>
      <c r="D101" s="4">
        <v>63</v>
      </c>
      <c r="G101" s="34">
        <v>6.93</v>
      </c>
      <c r="H101" s="28"/>
      <c r="I101" s="21" t="str">
        <f t="shared" si="3"/>
        <v xml:space="preserve">  </v>
      </c>
      <c r="J101" s="21"/>
      <c r="K101" s="53"/>
      <c r="L101" s="32"/>
    </row>
    <row r="102" spans="1:12" x14ac:dyDescent="0.2">
      <c r="A102" s="13"/>
      <c r="B102" s="13"/>
      <c r="C102" s="50"/>
      <c r="D102" s="4">
        <v>75</v>
      </c>
      <c r="G102" s="34">
        <v>14.19</v>
      </c>
      <c r="H102" s="28"/>
      <c r="I102" s="21" t="str">
        <f t="shared" si="3"/>
        <v xml:space="preserve">  </v>
      </c>
      <c r="J102" s="21"/>
      <c r="K102" s="53"/>
      <c r="L102" s="32"/>
    </row>
    <row r="103" spans="1:12" x14ac:dyDescent="0.2">
      <c r="A103" s="13"/>
      <c r="B103" s="13"/>
      <c r="C103" s="50"/>
      <c r="D103" s="4"/>
      <c r="G103" s="34" t="s">
        <v>109</v>
      </c>
      <c r="H103" s="28"/>
      <c r="I103" s="21"/>
      <c r="J103" s="21"/>
      <c r="K103" s="53"/>
      <c r="L103" s="32"/>
    </row>
    <row r="104" spans="1:12" x14ac:dyDescent="0.2">
      <c r="A104" s="13" t="s">
        <v>96</v>
      </c>
      <c r="B104" s="13"/>
      <c r="D104" s="4"/>
      <c r="E104" s="19"/>
      <c r="G104" s="34" t="s">
        <v>109</v>
      </c>
      <c r="H104" s="28"/>
      <c r="I104" s="21"/>
      <c r="J104" s="21"/>
      <c r="K104" s="53"/>
      <c r="L104" s="32"/>
    </row>
    <row r="105" spans="1:12" x14ac:dyDescent="0.2">
      <c r="A105" s="13"/>
      <c r="B105" s="13"/>
      <c r="D105" s="4"/>
      <c r="E105" s="19"/>
      <c r="G105" s="34" t="s">
        <v>109</v>
      </c>
      <c r="H105" s="28"/>
      <c r="I105" s="21"/>
      <c r="J105" s="21"/>
      <c r="K105" s="53"/>
      <c r="L105" s="32"/>
    </row>
    <row r="106" spans="1:12" x14ac:dyDescent="0.2">
      <c r="A106" s="13"/>
      <c r="B106" s="13"/>
      <c r="C106" s="50"/>
      <c r="D106" s="4" t="s">
        <v>25</v>
      </c>
      <c r="G106" s="34">
        <v>0.45</v>
      </c>
      <c r="H106" s="28"/>
      <c r="I106" s="21" t="str">
        <f>IF($I$8&gt;0,G106*(100%-$I$8),CLEAN("  "))</f>
        <v xml:space="preserve">  </v>
      </c>
      <c r="J106" s="21"/>
      <c r="K106" s="53"/>
      <c r="L106" s="32"/>
    </row>
    <row r="107" spans="1:12" x14ac:dyDescent="0.2">
      <c r="A107" s="13"/>
      <c r="B107" s="13"/>
      <c r="C107" s="50"/>
      <c r="D107" s="4" t="s">
        <v>21</v>
      </c>
      <c r="G107" s="34">
        <v>0.66</v>
      </c>
      <c r="H107" s="28"/>
      <c r="I107" s="21" t="str">
        <f t="shared" si="3"/>
        <v xml:space="preserve">  </v>
      </c>
      <c r="J107" s="21"/>
      <c r="K107" s="53"/>
      <c r="L107" s="32"/>
    </row>
    <row r="108" spans="1:12" x14ac:dyDescent="0.2">
      <c r="A108" s="13"/>
      <c r="B108" s="13"/>
      <c r="C108" s="50"/>
      <c r="D108" s="4" t="s">
        <v>22</v>
      </c>
      <c r="G108" s="34">
        <v>0.72</v>
      </c>
      <c r="H108" s="28"/>
      <c r="I108" s="21" t="str">
        <f t="shared" si="3"/>
        <v xml:space="preserve">  </v>
      </c>
      <c r="J108" s="21"/>
      <c r="K108" s="53"/>
      <c r="L108" s="32"/>
    </row>
    <row r="109" spans="1:12" x14ac:dyDescent="0.2">
      <c r="A109" s="13"/>
      <c r="B109" s="13"/>
      <c r="C109" s="48"/>
      <c r="D109" s="43" t="s">
        <v>113</v>
      </c>
      <c r="G109" s="34">
        <v>2.08</v>
      </c>
      <c r="H109" s="28"/>
      <c r="I109" s="21" t="str">
        <f t="shared" si="3"/>
        <v xml:space="preserve">  </v>
      </c>
      <c r="J109" s="21"/>
      <c r="K109" s="53"/>
      <c r="L109" s="32"/>
    </row>
    <row r="110" spans="1:12" x14ac:dyDescent="0.2">
      <c r="A110" s="13"/>
      <c r="B110" s="13"/>
      <c r="C110" s="48"/>
      <c r="D110" s="54" t="s">
        <v>129</v>
      </c>
      <c r="G110" s="34">
        <v>2.75</v>
      </c>
      <c r="H110" s="28"/>
      <c r="I110" s="21" t="str">
        <f t="shared" si="3"/>
        <v xml:space="preserve">  </v>
      </c>
      <c r="J110" s="21"/>
      <c r="K110" s="53"/>
      <c r="L110" s="32"/>
    </row>
    <row r="111" spans="1:12" x14ac:dyDescent="0.2">
      <c r="A111" s="13"/>
      <c r="B111" s="13"/>
      <c r="C111" s="50"/>
      <c r="D111" s="4" t="s">
        <v>24</v>
      </c>
      <c r="G111" s="34">
        <v>2.79</v>
      </c>
      <c r="H111" s="28"/>
      <c r="I111" s="21" t="str">
        <f t="shared" si="3"/>
        <v xml:space="preserve">  </v>
      </c>
      <c r="J111" s="21"/>
      <c r="K111" s="53"/>
      <c r="L111" s="32"/>
    </row>
    <row r="112" spans="1:12" x14ac:dyDescent="0.2">
      <c r="A112" s="13"/>
      <c r="B112" s="13"/>
      <c r="C112" s="50"/>
      <c r="D112" s="4"/>
      <c r="G112" s="34" t="s">
        <v>109</v>
      </c>
      <c r="H112" s="28"/>
      <c r="I112" s="21"/>
      <c r="J112" s="21"/>
      <c r="K112" s="53"/>
      <c r="L112" s="32"/>
    </row>
    <row r="113" spans="1:12" x14ac:dyDescent="0.2">
      <c r="A113" s="13" t="s">
        <v>134</v>
      </c>
      <c r="B113" s="13"/>
      <c r="D113" s="4"/>
      <c r="E113" s="19"/>
      <c r="G113" s="34" t="s">
        <v>109</v>
      </c>
      <c r="H113" s="28"/>
      <c r="I113" s="21"/>
      <c r="J113" s="21"/>
      <c r="K113" s="53"/>
      <c r="L113" s="32"/>
    </row>
    <row r="114" spans="1:12" x14ac:dyDescent="0.2">
      <c r="A114" s="13"/>
      <c r="B114" s="13"/>
      <c r="D114" s="4"/>
      <c r="E114" s="19"/>
      <c r="G114" s="34" t="s">
        <v>109</v>
      </c>
      <c r="H114" s="28"/>
      <c r="I114" s="21"/>
      <c r="J114" s="21"/>
      <c r="K114" s="53"/>
      <c r="L114" s="32"/>
    </row>
    <row r="115" spans="1:12" x14ac:dyDescent="0.2">
      <c r="A115" s="13"/>
      <c r="B115" s="13"/>
      <c r="C115" s="50"/>
      <c r="D115" s="4" t="s">
        <v>25</v>
      </c>
      <c r="G115" s="34">
        <v>0.49</v>
      </c>
      <c r="H115" s="28"/>
      <c r="I115" s="21" t="str">
        <f t="shared" si="3"/>
        <v xml:space="preserve">  </v>
      </c>
      <c r="J115" s="21"/>
      <c r="K115" s="53"/>
      <c r="L115" s="32"/>
    </row>
    <row r="116" spans="1:12" x14ac:dyDescent="0.2">
      <c r="A116" s="13"/>
      <c r="B116" s="13"/>
      <c r="C116" s="50"/>
      <c r="D116" s="4" t="s">
        <v>72</v>
      </c>
      <c r="G116" s="34">
        <v>0.35</v>
      </c>
      <c r="H116" s="28"/>
      <c r="I116" s="21" t="str">
        <f>IF($I$8&gt;0,G116*(100%-$I$8),CLEAN("  "))</f>
        <v xml:space="preserve">  </v>
      </c>
      <c r="J116" s="21"/>
      <c r="K116" s="53"/>
      <c r="L116" s="32"/>
    </row>
    <row r="117" spans="1:12" x14ac:dyDescent="0.2">
      <c r="A117" s="13"/>
      <c r="B117" s="13"/>
      <c r="C117" s="50"/>
      <c r="D117" s="4" t="s">
        <v>20</v>
      </c>
      <c r="G117" s="34">
        <v>0.47</v>
      </c>
      <c r="H117" s="28"/>
      <c r="I117" s="21" t="str">
        <f t="shared" si="3"/>
        <v xml:space="preserve">  </v>
      </c>
      <c r="J117" s="21"/>
      <c r="K117" s="53"/>
      <c r="L117" s="32"/>
    </row>
    <row r="118" spans="1:12" x14ac:dyDescent="0.2">
      <c r="A118" s="13"/>
      <c r="B118" s="13"/>
      <c r="C118" s="50"/>
      <c r="D118" s="4" t="s">
        <v>21</v>
      </c>
      <c r="G118" s="34">
        <v>0.73</v>
      </c>
      <c r="H118" s="28"/>
      <c r="I118" s="21" t="str">
        <f t="shared" si="3"/>
        <v xml:space="preserve">  </v>
      </c>
      <c r="J118" s="21"/>
      <c r="K118" s="53"/>
      <c r="L118" s="32"/>
    </row>
    <row r="119" spans="1:12" x14ac:dyDescent="0.2">
      <c r="A119" s="13"/>
      <c r="B119" s="13"/>
      <c r="C119" s="50"/>
      <c r="D119" s="4" t="s">
        <v>22</v>
      </c>
      <c r="G119" s="34">
        <v>0.6</v>
      </c>
      <c r="H119" s="28"/>
      <c r="I119" s="21" t="str">
        <f t="shared" si="3"/>
        <v xml:space="preserve">  </v>
      </c>
      <c r="J119" s="21"/>
      <c r="K119" s="53"/>
      <c r="L119" s="32"/>
    </row>
    <row r="120" spans="1:12" x14ac:dyDescent="0.2">
      <c r="A120" s="13"/>
      <c r="B120" s="13"/>
      <c r="C120" s="50"/>
      <c r="D120" s="4" t="s">
        <v>26</v>
      </c>
      <c r="G120" s="34">
        <v>0.84</v>
      </c>
      <c r="H120" s="28"/>
      <c r="I120" s="21" t="str">
        <f t="shared" si="3"/>
        <v xml:space="preserve">  </v>
      </c>
      <c r="J120" s="21"/>
      <c r="K120" s="53"/>
      <c r="L120" s="32"/>
    </row>
    <row r="121" spans="1:12" x14ac:dyDescent="0.2">
      <c r="A121" s="13"/>
      <c r="B121" s="13"/>
      <c r="C121" s="50"/>
      <c r="D121" s="4" t="s">
        <v>27</v>
      </c>
      <c r="G121" s="34">
        <v>0.84</v>
      </c>
      <c r="H121" s="28"/>
      <c r="I121" s="21" t="str">
        <f t="shared" si="3"/>
        <v xml:space="preserve">  </v>
      </c>
      <c r="J121" s="21"/>
      <c r="K121" s="53"/>
      <c r="L121" s="32"/>
    </row>
    <row r="122" spans="1:12" x14ac:dyDescent="0.2">
      <c r="A122" s="13"/>
      <c r="B122" s="13"/>
      <c r="C122" s="50"/>
      <c r="D122" s="4" t="s">
        <v>23</v>
      </c>
      <c r="G122" s="34">
        <v>0.88</v>
      </c>
      <c r="H122" s="28"/>
      <c r="I122" s="21" t="str">
        <f t="shared" si="3"/>
        <v xml:space="preserve">  </v>
      </c>
      <c r="J122" s="21"/>
      <c r="K122" s="53"/>
      <c r="L122" s="32"/>
    </row>
    <row r="123" spans="1:12" x14ac:dyDescent="0.2">
      <c r="A123" s="13"/>
      <c r="B123" s="13"/>
      <c r="C123" s="50"/>
      <c r="D123" s="4" t="s">
        <v>28</v>
      </c>
      <c r="G123" s="34">
        <v>1.84</v>
      </c>
      <c r="H123" s="28"/>
      <c r="I123" s="21" t="str">
        <f t="shared" si="3"/>
        <v xml:space="preserve">  </v>
      </c>
      <c r="J123" s="21"/>
      <c r="K123" s="53"/>
      <c r="L123" s="32"/>
    </row>
    <row r="124" spans="1:12" x14ac:dyDescent="0.2">
      <c r="A124" s="13"/>
      <c r="B124" s="13"/>
      <c r="C124" s="50"/>
      <c r="D124" s="4" t="s">
        <v>24</v>
      </c>
      <c r="G124" s="34">
        <v>2.0099999999999998</v>
      </c>
      <c r="H124" s="28"/>
      <c r="I124" s="21" t="str">
        <f t="shared" si="3"/>
        <v xml:space="preserve">  </v>
      </c>
      <c r="J124" s="21"/>
      <c r="K124" s="53"/>
      <c r="L124" s="32"/>
    </row>
    <row r="125" spans="1:12" x14ac:dyDescent="0.2">
      <c r="A125" s="13"/>
      <c r="B125" s="13"/>
      <c r="C125" s="49"/>
      <c r="D125" s="43" t="s">
        <v>112</v>
      </c>
      <c r="G125" s="34">
        <v>2.08</v>
      </c>
      <c r="H125" s="28"/>
      <c r="I125" s="21" t="str">
        <f t="shared" si="3"/>
        <v xml:space="preserve">  </v>
      </c>
      <c r="J125" s="21"/>
      <c r="K125" s="53"/>
      <c r="L125" s="32"/>
    </row>
    <row r="126" spans="1:12" x14ac:dyDescent="0.2">
      <c r="A126" s="13"/>
      <c r="B126" s="13"/>
      <c r="C126" s="50"/>
      <c r="D126" s="4" t="s">
        <v>29</v>
      </c>
      <c r="G126" s="34">
        <v>3.18</v>
      </c>
      <c r="H126" s="28"/>
      <c r="I126" s="21" t="str">
        <f t="shared" si="3"/>
        <v xml:space="preserve">  </v>
      </c>
      <c r="J126" s="21"/>
      <c r="K126" s="53"/>
      <c r="L126" s="32"/>
    </row>
    <row r="127" spans="1:12" x14ac:dyDescent="0.2">
      <c r="A127" s="13"/>
      <c r="B127" s="13"/>
      <c r="C127" s="50"/>
      <c r="D127" s="4" t="s">
        <v>30</v>
      </c>
      <c r="G127" s="34">
        <v>3.31</v>
      </c>
      <c r="H127" s="28"/>
      <c r="I127" s="21" t="str">
        <f t="shared" si="3"/>
        <v xml:space="preserve">  </v>
      </c>
      <c r="J127" s="21"/>
      <c r="K127" s="53"/>
      <c r="L127" s="32"/>
    </row>
    <row r="128" spans="1:12" x14ac:dyDescent="0.2">
      <c r="A128" s="13"/>
      <c r="B128" s="13"/>
      <c r="C128" s="49"/>
      <c r="D128" s="4" t="s">
        <v>83</v>
      </c>
      <c r="G128" s="34">
        <v>11.83</v>
      </c>
      <c r="H128" s="28"/>
      <c r="I128" s="21" t="str">
        <f>IF($I$8&gt;0,G128*(100%-$I$8),CLEAN("  "))</f>
        <v xml:space="preserve">  </v>
      </c>
      <c r="J128" s="21"/>
      <c r="K128" s="53"/>
      <c r="L128" s="32"/>
    </row>
    <row r="129" spans="1:12" x14ac:dyDescent="0.2">
      <c r="A129" s="13"/>
      <c r="B129" s="13"/>
      <c r="C129" s="50"/>
      <c r="D129" s="4" t="s">
        <v>31</v>
      </c>
      <c r="G129" s="34">
        <v>8.0500000000000007</v>
      </c>
      <c r="H129" s="28"/>
      <c r="I129" s="21" t="str">
        <f t="shared" si="3"/>
        <v xml:space="preserve">  </v>
      </c>
      <c r="J129" s="21"/>
      <c r="K129" s="53"/>
      <c r="L129" s="32"/>
    </row>
    <row r="130" spans="1:12" ht="12.75" customHeight="1" x14ac:dyDescent="0.2">
      <c r="G130" s="34" t="s">
        <v>109</v>
      </c>
      <c r="K130" s="53"/>
      <c r="L130" s="32"/>
    </row>
    <row r="131" spans="1:12" x14ac:dyDescent="0.2">
      <c r="A131" s="13" t="s">
        <v>97</v>
      </c>
      <c r="B131" s="13"/>
      <c r="D131" s="4"/>
      <c r="E131" s="19"/>
      <c r="G131" s="34" t="s">
        <v>109</v>
      </c>
      <c r="H131" s="28"/>
      <c r="K131" s="53"/>
      <c r="L131" s="32"/>
    </row>
    <row r="132" spans="1:12" x14ac:dyDescent="0.2">
      <c r="A132" s="13"/>
      <c r="B132" s="13"/>
      <c r="D132" s="4"/>
      <c r="E132" s="19"/>
      <c r="G132" s="34" t="s">
        <v>109</v>
      </c>
      <c r="H132" s="28"/>
      <c r="K132" s="53"/>
      <c r="L132" s="32"/>
    </row>
    <row r="133" spans="1:12" x14ac:dyDescent="0.2">
      <c r="A133" s="13"/>
      <c r="B133" s="13"/>
      <c r="C133" s="50"/>
      <c r="D133" s="4" t="s">
        <v>32</v>
      </c>
      <c r="G133" s="34">
        <v>1.08</v>
      </c>
      <c r="H133" s="28"/>
      <c r="I133" s="21" t="str">
        <f t="shared" ref="I133:I201" si="4">IF($I$8&gt;0,G133*(100%-$I$8),CLEAN("  "))</f>
        <v xml:space="preserve">  </v>
      </c>
      <c r="J133" s="21"/>
      <c r="K133" s="53"/>
      <c r="L133" s="32"/>
    </row>
    <row r="134" spans="1:12" x14ac:dyDescent="0.2">
      <c r="A134" s="13"/>
      <c r="B134" s="13"/>
      <c r="C134" s="50"/>
      <c r="D134" s="4" t="s">
        <v>33</v>
      </c>
      <c r="G134" s="34">
        <v>0.57999999999999996</v>
      </c>
      <c r="H134" s="28"/>
      <c r="I134" s="21" t="str">
        <f t="shared" si="4"/>
        <v xml:space="preserve">  </v>
      </c>
      <c r="J134" s="21"/>
      <c r="K134" s="53"/>
      <c r="L134" s="32"/>
    </row>
    <row r="135" spans="1:12" x14ac:dyDescent="0.2">
      <c r="A135" s="13"/>
      <c r="B135" s="13"/>
      <c r="C135" s="50"/>
      <c r="D135" s="4" t="s">
        <v>34</v>
      </c>
      <c r="G135" s="34">
        <v>1.07</v>
      </c>
      <c r="H135" s="28"/>
      <c r="I135" s="21" t="str">
        <f t="shared" si="4"/>
        <v xml:space="preserve">  </v>
      </c>
      <c r="J135" s="21"/>
      <c r="K135" s="53"/>
      <c r="L135" s="32"/>
    </row>
    <row r="136" spans="1:12" x14ac:dyDescent="0.2">
      <c r="A136" s="13"/>
      <c r="B136" s="13"/>
      <c r="C136" s="50"/>
      <c r="D136" s="4" t="s">
        <v>35</v>
      </c>
      <c r="G136" s="34">
        <v>1.1399999999999999</v>
      </c>
      <c r="H136" s="28"/>
      <c r="I136" s="21" t="str">
        <f t="shared" si="4"/>
        <v xml:space="preserve">  </v>
      </c>
      <c r="J136" s="21"/>
      <c r="K136" s="53"/>
      <c r="L136" s="32"/>
    </row>
    <row r="137" spans="1:12" x14ac:dyDescent="0.2">
      <c r="A137" s="13"/>
      <c r="B137" s="13"/>
      <c r="C137" s="50"/>
      <c r="D137" s="4" t="s">
        <v>36</v>
      </c>
      <c r="G137" s="34">
        <v>2.5099999999999998</v>
      </c>
      <c r="H137" s="28"/>
      <c r="I137" s="21" t="str">
        <f t="shared" si="4"/>
        <v xml:space="preserve">  </v>
      </c>
      <c r="J137" s="21"/>
      <c r="K137" s="53"/>
      <c r="L137" s="32"/>
    </row>
    <row r="138" spans="1:12" x14ac:dyDescent="0.2">
      <c r="A138" s="13"/>
      <c r="B138" s="13"/>
      <c r="C138" s="50"/>
      <c r="D138" s="4" t="s">
        <v>37</v>
      </c>
      <c r="G138" s="34">
        <v>2.52</v>
      </c>
      <c r="H138" s="28"/>
      <c r="I138" s="21" t="str">
        <f t="shared" si="4"/>
        <v xml:space="preserve">  </v>
      </c>
      <c r="J138" s="21"/>
      <c r="K138" s="53"/>
      <c r="L138" s="32"/>
    </row>
    <row r="139" spans="1:12" x14ac:dyDescent="0.2">
      <c r="A139" s="13"/>
      <c r="B139" s="13"/>
      <c r="C139" s="50"/>
      <c r="D139" s="4" t="s">
        <v>38</v>
      </c>
      <c r="G139" s="34">
        <v>3.07</v>
      </c>
      <c r="H139" s="28"/>
      <c r="I139" s="21" t="str">
        <f t="shared" si="4"/>
        <v xml:space="preserve">  </v>
      </c>
      <c r="J139" s="21"/>
      <c r="K139" s="53"/>
      <c r="L139" s="32"/>
    </row>
    <row r="140" spans="1:12" x14ac:dyDescent="0.2">
      <c r="A140" s="13"/>
      <c r="B140" s="13"/>
      <c r="C140" s="50"/>
      <c r="D140" s="4" t="s">
        <v>39</v>
      </c>
      <c r="G140" s="34">
        <v>5.39</v>
      </c>
      <c r="H140" s="28"/>
      <c r="I140" s="21" t="str">
        <f t="shared" si="4"/>
        <v xml:space="preserve">  </v>
      </c>
      <c r="J140" s="21"/>
      <c r="K140" s="53"/>
      <c r="L140" s="32"/>
    </row>
    <row r="141" spans="1:12" x14ac:dyDescent="0.2">
      <c r="A141" s="13"/>
      <c r="B141" s="13"/>
      <c r="C141" s="50"/>
      <c r="D141" s="4" t="s">
        <v>40</v>
      </c>
      <c r="G141" s="34">
        <v>3.89</v>
      </c>
      <c r="H141" s="28"/>
      <c r="I141" s="21" t="str">
        <f t="shared" si="4"/>
        <v xml:space="preserve">  </v>
      </c>
      <c r="J141" s="21"/>
      <c r="K141" s="53"/>
      <c r="L141" s="32"/>
    </row>
    <row r="142" spans="1:12" x14ac:dyDescent="0.2">
      <c r="A142" s="13"/>
      <c r="B142" s="13"/>
      <c r="C142" s="50"/>
      <c r="D142" s="4" t="s">
        <v>41</v>
      </c>
      <c r="G142" s="34">
        <v>5.72</v>
      </c>
      <c r="H142" s="28"/>
      <c r="I142" s="21" t="str">
        <f t="shared" si="4"/>
        <v xml:space="preserve">  </v>
      </c>
      <c r="J142" s="21"/>
      <c r="K142" s="53"/>
      <c r="L142" s="32"/>
    </row>
    <row r="143" spans="1:12" x14ac:dyDescent="0.2">
      <c r="A143" s="13"/>
      <c r="B143" s="13"/>
      <c r="C143" s="50"/>
      <c r="D143" s="4" t="s">
        <v>89</v>
      </c>
      <c r="G143" s="34">
        <v>6.73</v>
      </c>
      <c r="H143" s="28"/>
      <c r="I143" s="21" t="str">
        <f>IF($I$8&gt;0,G143*(100%-$I$8),CLEAN("  "))</f>
        <v xml:space="preserve">  </v>
      </c>
      <c r="J143" s="21"/>
      <c r="K143" s="53"/>
      <c r="L143" s="32"/>
    </row>
    <row r="144" spans="1:12" x14ac:dyDescent="0.2">
      <c r="A144" s="13"/>
      <c r="B144" s="13"/>
      <c r="C144" s="50"/>
      <c r="D144" s="4" t="s">
        <v>42</v>
      </c>
      <c r="G144" s="34">
        <v>8.5399999999999991</v>
      </c>
      <c r="H144" s="28"/>
      <c r="I144" s="21" t="str">
        <f t="shared" si="4"/>
        <v xml:space="preserve">  </v>
      </c>
      <c r="J144" s="21"/>
      <c r="K144" s="53"/>
      <c r="L144" s="32"/>
    </row>
    <row r="145" spans="1:12" x14ac:dyDescent="0.2">
      <c r="A145" s="13"/>
      <c r="B145" s="13"/>
      <c r="C145" s="50"/>
      <c r="D145" s="4" t="s">
        <v>43</v>
      </c>
      <c r="G145" s="34">
        <v>8.4499999999999993</v>
      </c>
      <c r="H145" s="28"/>
      <c r="I145" s="21" t="str">
        <f t="shared" si="4"/>
        <v xml:space="preserve">  </v>
      </c>
      <c r="J145" s="21"/>
      <c r="K145" s="53"/>
      <c r="L145" s="32"/>
    </row>
    <row r="146" spans="1:12" x14ac:dyDescent="0.2">
      <c r="A146" s="13"/>
      <c r="B146" s="13"/>
      <c r="C146" s="50"/>
      <c r="D146" s="4" t="s">
        <v>44</v>
      </c>
      <c r="G146" s="34">
        <v>8.9</v>
      </c>
      <c r="H146" s="28"/>
      <c r="I146" s="21" t="str">
        <f t="shared" si="4"/>
        <v xml:space="preserve">  </v>
      </c>
      <c r="J146" s="21"/>
      <c r="K146" s="53"/>
      <c r="L146" s="32"/>
    </row>
    <row r="147" spans="1:12" x14ac:dyDescent="0.2">
      <c r="A147" s="13"/>
      <c r="B147" s="13"/>
      <c r="D147" s="4" t="s">
        <v>85</v>
      </c>
      <c r="G147" s="34">
        <v>9.23</v>
      </c>
      <c r="H147" s="28"/>
      <c r="I147" s="21" t="str">
        <f>IF($I$8&gt;0,G147*(100%-$I$8),CLEAN("  "))</f>
        <v xml:space="preserve">  </v>
      </c>
      <c r="J147" s="21"/>
      <c r="K147" s="53"/>
      <c r="L147" s="32"/>
    </row>
    <row r="148" spans="1:12" x14ac:dyDescent="0.2">
      <c r="A148" s="13"/>
      <c r="B148" s="13"/>
      <c r="D148" s="4" t="s">
        <v>86</v>
      </c>
      <c r="G148" s="34">
        <v>10.43</v>
      </c>
      <c r="H148" s="28"/>
      <c r="I148" s="21" t="str">
        <f t="shared" si="4"/>
        <v xml:space="preserve">  </v>
      </c>
      <c r="J148" s="21"/>
      <c r="K148" s="53"/>
      <c r="L148" s="32"/>
    </row>
    <row r="149" spans="1:12" x14ac:dyDescent="0.2">
      <c r="A149" s="13"/>
      <c r="B149" s="13"/>
      <c r="D149" s="4" t="s">
        <v>87</v>
      </c>
      <c r="G149" s="34">
        <v>10.64</v>
      </c>
      <c r="H149" s="28"/>
      <c r="I149" s="21" t="str">
        <f>IF($I$8&gt;0,G149*(100%-$I$8),CLEAN("  "))</f>
        <v xml:space="preserve">  </v>
      </c>
      <c r="J149" s="21"/>
      <c r="K149" s="53"/>
      <c r="L149" s="32"/>
    </row>
    <row r="150" spans="1:12" x14ac:dyDescent="0.2">
      <c r="A150" s="13"/>
      <c r="B150" s="13"/>
      <c r="D150" s="4" t="s">
        <v>84</v>
      </c>
      <c r="G150" s="34">
        <v>11.69</v>
      </c>
      <c r="H150" s="28"/>
      <c r="I150" s="21" t="str">
        <f t="shared" si="4"/>
        <v xml:space="preserve">  </v>
      </c>
      <c r="J150" s="21"/>
      <c r="K150" s="53"/>
      <c r="L150" s="32"/>
    </row>
    <row r="151" spans="1:12" x14ac:dyDescent="0.2">
      <c r="A151" s="13"/>
      <c r="B151" s="13"/>
      <c r="D151" s="4" t="s">
        <v>88</v>
      </c>
      <c r="G151" s="34">
        <v>13.68</v>
      </c>
      <c r="H151" s="28"/>
      <c r="I151" s="21" t="str">
        <f>IF($I$8&gt;0,G151*(100%-$I$8),CLEAN("  "))</f>
        <v xml:space="preserve">  </v>
      </c>
      <c r="J151" s="21"/>
      <c r="K151" s="53"/>
      <c r="L151" s="32"/>
    </row>
    <row r="152" spans="1:12" x14ac:dyDescent="0.2">
      <c r="A152" s="13"/>
      <c r="B152" s="13"/>
      <c r="D152" s="4"/>
      <c r="G152" s="34" t="s">
        <v>109</v>
      </c>
      <c r="H152" s="28"/>
      <c r="I152" s="21"/>
      <c r="J152" s="21"/>
      <c r="K152" s="53"/>
      <c r="L152" s="32"/>
    </row>
    <row r="153" spans="1:12" x14ac:dyDescent="0.2">
      <c r="A153" s="13" t="s">
        <v>98</v>
      </c>
      <c r="B153" s="13"/>
      <c r="D153" s="4"/>
      <c r="E153" s="19"/>
      <c r="G153" s="34" t="s">
        <v>109</v>
      </c>
      <c r="H153" s="28"/>
      <c r="I153" s="21"/>
      <c r="J153" s="21"/>
      <c r="K153" s="53"/>
      <c r="L153" s="32"/>
    </row>
    <row r="154" spans="1:12" x14ac:dyDescent="0.2">
      <c r="A154" s="13"/>
      <c r="B154" s="13"/>
      <c r="D154" s="4"/>
      <c r="E154" s="19"/>
      <c r="G154" s="34" t="s">
        <v>109</v>
      </c>
      <c r="H154" s="28"/>
      <c r="I154" s="21"/>
      <c r="J154" s="21"/>
      <c r="K154" s="53"/>
      <c r="L154" s="32"/>
    </row>
    <row r="155" spans="1:12" x14ac:dyDescent="0.2">
      <c r="A155" s="13"/>
      <c r="B155" s="13"/>
      <c r="C155" s="50"/>
      <c r="D155" s="4" t="s">
        <v>45</v>
      </c>
      <c r="G155" s="34">
        <v>4.16</v>
      </c>
      <c r="H155" s="28"/>
      <c r="I155" s="21" t="str">
        <f t="shared" si="4"/>
        <v xml:space="preserve">  </v>
      </c>
      <c r="J155" s="21"/>
      <c r="K155" s="53"/>
      <c r="L155" s="32"/>
    </row>
    <row r="156" spans="1:12" x14ac:dyDescent="0.2">
      <c r="A156" s="13"/>
      <c r="B156" s="13"/>
      <c r="C156" s="50"/>
      <c r="D156" s="4" t="s">
        <v>46</v>
      </c>
      <c r="G156" s="34">
        <v>2.74</v>
      </c>
      <c r="H156" s="28"/>
      <c r="I156" s="21" t="str">
        <f t="shared" si="4"/>
        <v xml:space="preserve">  </v>
      </c>
      <c r="J156" s="21"/>
      <c r="K156" s="53"/>
      <c r="L156" s="32"/>
    </row>
    <row r="157" spans="1:12" x14ac:dyDescent="0.2">
      <c r="A157" s="13"/>
      <c r="B157" s="13"/>
      <c r="C157" s="50"/>
      <c r="D157" s="4" t="s">
        <v>47</v>
      </c>
      <c r="G157" s="34">
        <v>4.1100000000000003</v>
      </c>
      <c r="H157" s="28"/>
      <c r="I157" s="21" t="str">
        <f t="shared" si="4"/>
        <v xml:space="preserve">  </v>
      </c>
      <c r="J157" s="21"/>
      <c r="K157" s="53"/>
      <c r="L157" s="32"/>
    </row>
    <row r="158" spans="1:12" x14ac:dyDescent="0.2">
      <c r="A158" s="13"/>
      <c r="B158" s="13"/>
      <c r="C158" s="49"/>
      <c r="D158" s="4" t="s">
        <v>65</v>
      </c>
      <c r="G158" s="34">
        <v>3.79</v>
      </c>
      <c r="H158" s="28"/>
      <c r="I158" s="21" t="str">
        <f>IF($I$8&gt;0,G158*(100%-$I$8),CLEAN("  "))</f>
        <v xml:space="preserve">  </v>
      </c>
      <c r="J158" s="21"/>
      <c r="K158" s="53"/>
      <c r="L158" s="32"/>
    </row>
    <row r="159" spans="1:12" x14ac:dyDescent="0.2">
      <c r="A159" s="13"/>
      <c r="B159" s="13"/>
      <c r="C159" s="50"/>
      <c r="D159" s="4" t="s">
        <v>48</v>
      </c>
      <c r="G159" s="34">
        <v>4.49</v>
      </c>
      <c r="H159" s="28"/>
      <c r="I159" s="21" t="str">
        <f t="shared" si="4"/>
        <v xml:space="preserve">  </v>
      </c>
      <c r="J159" s="21"/>
      <c r="K159" s="53"/>
      <c r="L159" s="32"/>
    </row>
    <row r="160" spans="1:12" x14ac:dyDescent="0.2">
      <c r="A160" s="13"/>
      <c r="B160" s="13"/>
      <c r="C160" s="50"/>
      <c r="D160" s="4" t="s">
        <v>49</v>
      </c>
      <c r="G160" s="34">
        <v>7.08</v>
      </c>
      <c r="H160" s="28"/>
      <c r="I160" s="21" t="str">
        <f t="shared" si="4"/>
        <v xml:space="preserve">  </v>
      </c>
      <c r="J160" s="21"/>
      <c r="K160" s="53"/>
      <c r="L160" s="32"/>
    </row>
    <row r="161" spans="1:12" x14ac:dyDescent="0.2">
      <c r="A161" s="13"/>
      <c r="B161" s="13"/>
      <c r="C161" s="50"/>
      <c r="D161" s="4" t="s">
        <v>50</v>
      </c>
      <c r="G161" s="34">
        <v>19.43</v>
      </c>
      <c r="H161" s="28"/>
      <c r="I161" s="21" t="str">
        <f t="shared" si="4"/>
        <v xml:space="preserve">  </v>
      </c>
      <c r="J161" s="21"/>
      <c r="K161" s="53"/>
      <c r="L161" s="32"/>
    </row>
    <row r="162" spans="1:12" x14ac:dyDescent="0.2">
      <c r="A162" s="13"/>
      <c r="B162" s="13"/>
      <c r="C162" s="50"/>
      <c r="D162" s="4" t="s">
        <v>51</v>
      </c>
      <c r="G162" s="34">
        <v>27.76</v>
      </c>
      <c r="H162" s="28"/>
      <c r="I162" s="21" t="str">
        <f t="shared" si="4"/>
        <v xml:space="preserve">  </v>
      </c>
      <c r="J162" s="21"/>
      <c r="K162" s="53"/>
      <c r="L162" s="32"/>
    </row>
    <row r="163" spans="1:12" x14ac:dyDescent="0.2">
      <c r="A163" s="13"/>
      <c r="B163" s="13"/>
      <c r="C163" s="50"/>
      <c r="D163" s="4" t="s">
        <v>52</v>
      </c>
      <c r="G163" s="34">
        <v>39.619999999999997</v>
      </c>
      <c r="H163" s="28"/>
      <c r="I163" s="21" t="str">
        <f t="shared" si="4"/>
        <v xml:space="preserve">  </v>
      </c>
      <c r="J163" s="21"/>
      <c r="K163" s="53"/>
      <c r="L163" s="32"/>
    </row>
    <row r="164" spans="1:12" x14ac:dyDescent="0.2">
      <c r="A164" s="13"/>
      <c r="B164" s="13"/>
      <c r="C164" s="50"/>
      <c r="D164" s="4" t="s">
        <v>53</v>
      </c>
      <c r="G164" s="34">
        <v>72.33</v>
      </c>
      <c r="H164" s="28"/>
      <c r="I164" s="21" t="str">
        <f t="shared" si="4"/>
        <v xml:space="preserve">  </v>
      </c>
      <c r="J164" s="21"/>
      <c r="K164" s="53"/>
      <c r="L164" s="32"/>
    </row>
    <row r="165" spans="1:12" x14ac:dyDescent="0.2">
      <c r="A165" s="13"/>
      <c r="B165" s="13"/>
      <c r="C165" s="50"/>
      <c r="D165" s="4"/>
      <c r="G165" s="34" t="s">
        <v>109</v>
      </c>
      <c r="H165" s="28"/>
      <c r="I165" s="21"/>
      <c r="J165" s="21"/>
      <c r="K165" s="53"/>
      <c r="L165" s="32"/>
    </row>
    <row r="166" spans="1:12" x14ac:dyDescent="0.2">
      <c r="A166" s="13" t="s">
        <v>99</v>
      </c>
      <c r="B166" s="13"/>
      <c r="D166" s="4"/>
      <c r="E166" s="19"/>
      <c r="G166" s="34" t="s">
        <v>109</v>
      </c>
      <c r="H166" s="28"/>
      <c r="I166" s="21"/>
      <c r="J166" s="21"/>
      <c r="K166" s="53"/>
      <c r="L166" s="32"/>
    </row>
    <row r="167" spans="1:12" x14ac:dyDescent="0.2">
      <c r="A167" s="13"/>
      <c r="B167" s="13"/>
      <c r="D167" s="4"/>
      <c r="E167" s="19"/>
      <c r="G167" s="34" t="s">
        <v>109</v>
      </c>
      <c r="H167" s="28"/>
      <c r="I167" s="21"/>
      <c r="J167" s="21"/>
      <c r="K167" s="53"/>
      <c r="L167" s="32"/>
    </row>
    <row r="168" spans="1:12" x14ac:dyDescent="0.2">
      <c r="A168" s="13"/>
      <c r="B168" s="13"/>
      <c r="C168" s="50"/>
      <c r="D168" s="4" t="s">
        <v>46</v>
      </c>
      <c r="G168" s="34">
        <v>3.88</v>
      </c>
      <c r="H168" s="28"/>
      <c r="I168" s="21" t="str">
        <f t="shared" si="4"/>
        <v xml:space="preserve">  </v>
      </c>
      <c r="J168" s="21"/>
      <c r="K168" s="53"/>
      <c r="L168" s="32"/>
    </row>
    <row r="169" spans="1:12" x14ac:dyDescent="0.2">
      <c r="A169" s="13"/>
      <c r="B169" s="13"/>
      <c r="C169" s="50"/>
      <c r="D169" s="4" t="s">
        <v>47</v>
      </c>
      <c r="G169" s="34">
        <v>5.58</v>
      </c>
      <c r="H169" s="28"/>
      <c r="I169" s="21" t="str">
        <f t="shared" si="4"/>
        <v xml:space="preserve">  </v>
      </c>
      <c r="J169" s="21"/>
      <c r="K169" s="53"/>
      <c r="L169" s="32"/>
    </row>
    <row r="170" spans="1:12" x14ac:dyDescent="0.2">
      <c r="A170" s="13"/>
      <c r="B170" s="13"/>
      <c r="C170" s="50"/>
      <c r="D170" s="4" t="s">
        <v>48</v>
      </c>
      <c r="G170" s="34">
        <v>5.5</v>
      </c>
      <c r="H170" s="28"/>
      <c r="I170" s="21" t="str">
        <f t="shared" si="4"/>
        <v xml:space="preserve">  </v>
      </c>
      <c r="J170" s="21"/>
      <c r="K170" s="53"/>
      <c r="L170" s="32"/>
    </row>
    <row r="171" spans="1:12" x14ac:dyDescent="0.2">
      <c r="G171" s="34" t="s">
        <v>109</v>
      </c>
      <c r="K171" s="53"/>
      <c r="L171" s="32"/>
    </row>
    <row r="172" spans="1:12" x14ac:dyDescent="0.2">
      <c r="A172" s="13" t="s">
        <v>100</v>
      </c>
      <c r="B172" s="13"/>
      <c r="D172" s="4"/>
      <c r="E172" s="19"/>
      <c r="G172" s="34" t="s">
        <v>109</v>
      </c>
      <c r="H172" s="28"/>
      <c r="I172" s="21"/>
      <c r="J172" s="21"/>
      <c r="K172" s="53"/>
      <c r="L172" s="32"/>
    </row>
    <row r="173" spans="1:12" x14ac:dyDescent="0.2">
      <c r="A173" s="13"/>
      <c r="B173" s="13"/>
      <c r="C173" s="50"/>
      <c r="D173" s="4" t="s">
        <v>45</v>
      </c>
      <c r="G173" s="34">
        <v>3.13</v>
      </c>
      <c r="H173" s="28"/>
      <c r="I173" s="21" t="str">
        <f t="shared" si="4"/>
        <v xml:space="preserve">  </v>
      </c>
      <c r="J173" s="21"/>
      <c r="K173" s="53"/>
      <c r="L173" s="32"/>
    </row>
    <row r="174" spans="1:12" x14ac:dyDescent="0.2">
      <c r="A174" s="13"/>
      <c r="B174" s="13"/>
      <c r="C174" s="50"/>
      <c r="D174" s="4" t="s">
        <v>46</v>
      </c>
      <c r="G174" s="34">
        <v>2.42</v>
      </c>
      <c r="H174" s="28"/>
      <c r="I174" s="21" t="str">
        <f t="shared" si="4"/>
        <v xml:space="preserve">  </v>
      </c>
      <c r="J174" s="21"/>
      <c r="K174" s="53"/>
      <c r="L174" s="32"/>
    </row>
    <row r="175" spans="1:12" x14ac:dyDescent="0.2">
      <c r="A175" s="13"/>
      <c r="B175" s="13"/>
      <c r="C175" s="49"/>
      <c r="D175" s="4" t="s">
        <v>47</v>
      </c>
      <c r="G175" s="34">
        <v>3.74</v>
      </c>
      <c r="H175" s="28"/>
      <c r="I175" s="21" t="str">
        <f t="shared" si="4"/>
        <v xml:space="preserve">  </v>
      </c>
      <c r="J175" s="21"/>
      <c r="K175" s="53"/>
      <c r="L175" s="32"/>
    </row>
    <row r="176" spans="1:12" x14ac:dyDescent="0.2">
      <c r="A176" s="13"/>
      <c r="B176" s="13"/>
      <c r="C176" s="49"/>
      <c r="D176" s="4" t="s">
        <v>65</v>
      </c>
      <c r="G176" s="34">
        <v>3.27</v>
      </c>
      <c r="H176" s="28"/>
      <c r="I176" s="21" t="str">
        <f>IF($I$8&gt;0,G176*(100%-$I$8),CLEAN("  "))</f>
        <v xml:space="preserve">  </v>
      </c>
      <c r="J176" s="21"/>
      <c r="K176" s="53"/>
      <c r="L176" s="32"/>
    </row>
    <row r="177" spans="1:12" x14ac:dyDescent="0.2">
      <c r="A177" s="13"/>
      <c r="B177" s="13"/>
      <c r="C177" s="49"/>
      <c r="D177" s="4" t="s">
        <v>48</v>
      </c>
      <c r="G177" s="34">
        <v>3.85</v>
      </c>
      <c r="H177" s="28"/>
      <c r="I177" s="21" t="str">
        <f t="shared" si="4"/>
        <v xml:space="preserve">  </v>
      </c>
      <c r="J177" s="21"/>
      <c r="K177" s="53"/>
      <c r="L177" s="32"/>
    </row>
    <row r="178" spans="1:12" x14ac:dyDescent="0.2">
      <c r="A178" s="13"/>
      <c r="B178" s="13"/>
      <c r="C178" s="50"/>
      <c r="D178" s="4" t="s">
        <v>49</v>
      </c>
      <c r="G178" s="34">
        <v>6.33</v>
      </c>
      <c r="H178" s="28"/>
      <c r="I178" s="21" t="str">
        <f t="shared" si="4"/>
        <v xml:space="preserve">  </v>
      </c>
      <c r="J178" s="21"/>
      <c r="K178" s="53"/>
      <c r="L178" s="32"/>
    </row>
    <row r="179" spans="1:12" x14ac:dyDescent="0.2">
      <c r="A179" s="13"/>
      <c r="B179" s="13"/>
      <c r="C179" s="50"/>
      <c r="D179" s="4" t="s">
        <v>50</v>
      </c>
      <c r="G179" s="34">
        <v>19.78</v>
      </c>
      <c r="H179" s="28"/>
      <c r="I179" s="21" t="str">
        <f t="shared" si="4"/>
        <v xml:space="preserve">  </v>
      </c>
      <c r="J179" s="21"/>
      <c r="K179" s="53"/>
      <c r="L179" s="32"/>
    </row>
    <row r="180" spans="1:12" x14ac:dyDescent="0.2">
      <c r="A180" s="13"/>
      <c r="B180" s="13"/>
      <c r="C180" s="50"/>
      <c r="D180" s="4" t="s">
        <v>51</v>
      </c>
      <c r="G180" s="34">
        <v>27.9</v>
      </c>
      <c r="H180" s="28"/>
      <c r="I180" s="21" t="str">
        <f t="shared" si="4"/>
        <v xml:space="preserve">  </v>
      </c>
      <c r="J180" s="21"/>
      <c r="K180" s="53"/>
      <c r="L180" s="32"/>
    </row>
    <row r="181" spans="1:12" x14ac:dyDescent="0.2">
      <c r="A181" s="13"/>
      <c r="B181" s="13"/>
      <c r="C181" s="50"/>
      <c r="D181" s="4" t="s">
        <v>52</v>
      </c>
      <c r="G181" s="34">
        <v>41.91</v>
      </c>
      <c r="H181" s="28"/>
      <c r="I181" s="21" t="str">
        <f t="shared" si="4"/>
        <v xml:space="preserve">  </v>
      </c>
      <c r="J181" s="21"/>
      <c r="K181" s="53"/>
      <c r="L181" s="32"/>
    </row>
    <row r="182" spans="1:12" x14ac:dyDescent="0.2">
      <c r="E182" s="1"/>
      <c r="F182" s="1"/>
      <c r="G182" s="1" t="s">
        <v>109</v>
      </c>
      <c r="K182" s="53"/>
      <c r="L182" s="32"/>
    </row>
    <row r="183" spans="1:12" x14ac:dyDescent="0.2">
      <c r="A183" s="13" t="s">
        <v>101</v>
      </c>
      <c r="B183" s="13"/>
      <c r="D183" s="4"/>
      <c r="E183" s="19"/>
      <c r="G183" s="34" t="s">
        <v>109</v>
      </c>
      <c r="H183" s="28"/>
      <c r="I183" s="21"/>
      <c r="J183" s="21"/>
      <c r="K183" s="53"/>
      <c r="L183" s="32"/>
    </row>
    <row r="184" spans="1:12" x14ac:dyDescent="0.2">
      <c r="A184" s="13"/>
      <c r="B184" s="13"/>
      <c r="D184" s="4"/>
      <c r="E184" s="19"/>
      <c r="G184" s="34" t="s">
        <v>109</v>
      </c>
      <c r="H184" s="28"/>
      <c r="I184" s="21"/>
      <c r="J184" s="21"/>
      <c r="K184" s="53"/>
      <c r="L184" s="32"/>
    </row>
    <row r="185" spans="1:12" x14ac:dyDescent="0.2">
      <c r="A185" s="13"/>
      <c r="B185" s="13"/>
      <c r="C185" s="50"/>
      <c r="D185" s="4" t="s">
        <v>46</v>
      </c>
      <c r="G185" s="34">
        <v>3.65</v>
      </c>
      <c r="H185" s="28"/>
      <c r="I185" s="21" t="str">
        <f t="shared" si="4"/>
        <v xml:space="preserve">  </v>
      </c>
      <c r="J185" s="21"/>
      <c r="K185" s="53"/>
      <c r="L185" s="32"/>
    </row>
    <row r="186" spans="1:12" x14ac:dyDescent="0.2">
      <c r="A186" s="13"/>
      <c r="B186" s="13"/>
      <c r="C186" s="50"/>
      <c r="D186" s="4" t="s">
        <v>47</v>
      </c>
      <c r="G186" s="34">
        <v>5.0599999999999996</v>
      </c>
      <c r="H186" s="28"/>
      <c r="I186" s="21" t="str">
        <f t="shared" si="4"/>
        <v xml:space="preserve">  </v>
      </c>
      <c r="J186" s="21"/>
      <c r="K186" s="53"/>
      <c r="L186" s="32"/>
    </row>
    <row r="187" spans="1:12" x14ac:dyDescent="0.2">
      <c r="A187" s="13"/>
      <c r="B187" s="13"/>
      <c r="C187" s="49"/>
      <c r="D187" s="4" t="s">
        <v>48</v>
      </c>
      <c r="G187" s="34">
        <v>5.05</v>
      </c>
      <c r="H187" s="28"/>
      <c r="I187" s="21" t="str">
        <f t="shared" si="4"/>
        <v xml:space="preserve">  </v>
      </c>
      <c r="J187" s="21"/>
      <c r="K187" s="53"/>
      <c r="L187" s="32"/>
    </row>
    <row r="188" spans="1:12" x14ac:dyDescent="0.2">
      <c r="A188" s="13"/>
      <c r="B188" s="13"/>
      <c r="C188" s="50"/>
      <c r="D188" s="4" t="s">
        <v>49</v>
      </c>
      <c r="G188" s="34">
        <v>8.59</v>
      </c>
      <c r="H188" s="28"/>
      <c r="I188" s="21" t="str">
        <f t="shared" si="4"/>
        <v xml:space="preserve">  </v>
      </c>
      <c r="J188" s="21"/>
      <c r="K188" s="53"/>
      <c r="L188" s="32"/>
    </row>
    <row r="189" spans="1:12" x14ac:dyDescent="0.2">
      <c r="A189" s="13"/>
      <c r="B189" s="13"/>
      <c r="C189" s="50"/>
      <c r="D189" s="4"/>
      <c r="G189" s="34" t="s">
        <v>109</v>
      </c>
      <c r="H189" s="28"/>
      <c r="I189" s="21"/>
      <c r="J189" s="21"/>
      <c r="K189" s="53"/>
      <c r="L189" s="32"/>
    </row>
    <row r="190" spans="1:12" x14ac:dyDescent="0.2">
      <c r="A190" s="13" t="s">
        <v>102</v>
      </c>
      <c r="B190" s="13"/>
      <c r="D190" s="4"/>
      <c r="E190" s="19"/>
      <c r="G190" s="34" t="s">
        <v>109</v>
      </c>
      <c r="H190" s="28"/>
      <c r="I190" s="21"/>
      <c r="J190" s="21"/>
      <c r="K190" s="53"/>
      <c r="L190" s="32"/>
    </row>
    <row r="191" spans="1:12" x14ac:dyDescent="0.2">
      <c r="A191" s="13"/>
      <c r="B191" s="13"/>
      <c r="D191" s="4"/>
      <c r="E191" s="19"/>
      <c r="G191" s="34" t="s">
        <v>109</v>
      </c>
      <c r="H191" s="28"/>
      <c r="I191" s="21"/>
      <c r="J191" s="21"/>
      <c r="K191" s="53"/>
      <c r="L191" s="32"/>
    </row>
    <row r="192" spans="1:12" x14ac:dyDescent="0.2">
      <c r="A192" s="13"/>
      <c r="B192" s="13"/>
      <c r="C192" s="50"/>
      <c r="D192" s="4" t="s">
        <v>45</v>
      </c>
      <c r="G192" s="34">
        <v>3.19</v>
      </c>
      <c r="H192" s="28"/>
      <c r="I192" s="21" t="str">
        <f t="shared" si="4"/>
        <v xml:space="preserve">  </v>
      </c>
      <c r="J192" s="21"/>
      <c r="K192" s="53"/>
      <c r="L192" s="32"/>
    </row>
    <row r="193" spans="1:12" x14ac:dyDescent="0.2">
      <c r="A193" s="13"/>
      <c r="B193" s="13"/>
      <c r="C193" s="50"/>
      <c r="D193" s="4" t="s">
        <v>46</v>
      </c>
      <c r="G193" s="34">
        <v>3.15</v>
      </c>
      <c r="H193" s="28"/>
      <c r="I193" s="21" t="str">
        <f t="shared" si="4"/>
        <v xml:space="preserve">  </v>
      </c>
      <c r="J193" s="21"/>
      <c r="K193" s="53"/>
      <c r="L193" s="32"/>
    </row>
    <row r="194" spans="1:12" x14ac:dyDescent="0.2">
      <c r="A194" s="13"/>
      <c r="B194" s="13"/>
      <c r="C194" s="50"/>
      <c r="D194" s="24" t="s">
        <v>116</v>
      </c>
      <c r="G194" s="34">
        <v>4.25</v>
      </c>
      <c r="H194" s="28"/>
      <c r="I194" s="21" t="str">
        <f t="shared" si="4"/>
        <v xml:space="preserve">  </v>
      </c>
      <c r="J194" s="21"/>
      <c r="K194" s="53"/>
      <c r="L194" s="32"/>
    </row>
    <row r="195" spans="1:12" x14ac:dyDescent="0.2">
      <c r="A195" s="13"/>
      <c r="B195" s="13"/>
      <c r="D195" s="4"/>
      <c r="E195" s="19"/>
      <c r="G195" s="34" t="s">
        <v>109</v>
      </c>
      <c r="H195" s="28"/>
      <c r="I195" s="21"/>
      <c r="J195" s="21"/>
      <c r="K195" s="53"/>
      <c r="L195" s="32"/>
    </row>
    <row r="196" spans="1:12" x14ac:dyDescent="0.2">
      <c r="A196" s="13" t="s">
        <v>103</v>
      </c>
      <c r="B196" s="13"/>
      <c r="D196" s="4"/>
      <c r="E196" s="19"/>
      <c r="G196" s="34" t="s">
        <v>109</v>
      </c>
      <c r="H196" s="28"/>
      <c r="I196" s="21"/>
      <c r="J196" s="21"/>
      <c r="K196" s="53"/>
      <c r="L196" s="32"/>
    </row>
    <row r="197" spans="1:12" x14ac:dyDescent="0.2">
      <c r="A197" s="13"/>
      <c r="B197" s="13"/>
      <c r="D197" s="4"/>
      <c r="E197" s="19"/>
      <c r="G197" s="34" t="s">
        <v>109</v>
      </c>
      <c r="H197" s="28"/>
      <c r="I197" s="21"/>
      <c r="J197" s="21"/>
      <c r="K197" s="53"/>
      <c r="L197" s="32"/>
    </row>
    <row r="198" spans="1:12" x14ac:dyDescent="0.2">
      <c r="A198" s="13"/>
      <c r="B198" s="13"/>
      <c r="C198" s="50"/>
      <c r="D198" s="4" t="s">
        <v>55</v>
      </c>
      <c r="G198" s="34">
        <v>3.34</v>
      </c>
      <c r="H198" s="28"/>
      <c r="I198" s="21" t="str">
        <f t="shared" si="4"/>
        <v xml:space="preserve">  </v>
      </c>
      <c r="J198" s="21"/>
      <c r="K198" s="53"/>
      <c r="L198" s="32"/>
    </row>
    <row r="199" spans="1:12" x14ac:dyDescent="0.2">
      <c r="A199" s="13"/>
      <c r="B199" s="13"/>
      <c r="C199" s="50"/>
      <c r="D199" s="4" t="s">
        <v>56</v>
      </c>
      <c r="G199" s="34">
        <v>3.66</v>
      </c>
      <c r="H199" s="28"/>
      <c r="I199" s="21" t="str">
        <f t="shared" si="4"/>
        <v xml:space="preserve">  </v>
      </c>
      <c r="J199" s="21"/>
      <c r="K199" s="53"/>
      <c r="L199" s="32"/>
    </row>
    <row r="200" spans="1:12" x14ac:dyDescent="0.2">
      <c r="A200" s="13"/>
      <c r="B200" s="13"/>
      <c r="C200" s="49"/>
      <c r="D200" s="4" t="s">
        <v>54</v>
      </c>
      <c r="G200" s="34">
        <v>5.6</v>
      </c>
      <c r="H200" s="28"/>
      <c r="I200" s="21" t="str">
        <f t="shared" si="4"/>
        <v xml:space="preserve">  </v>
      </c>
      <c r="J200" s="21"/>
      <c r="K200" s="53"/>
      <c r="L200" s="32"/>
    </row>
    <row r="201" spans="1:12" x14ac:dyDescent="0.2">
      <c r="A201" s="13"/>
      <c r="B201" s="13"/>
      <c r="C201" s="49"/>
      <c r="D201" s="4" t="s">
        <v>57</v>
      </c>
      <c r="G201" s="34">
        <v>8.94</v>
      </c>
      <c r="H201" s="28"/>
      <c r="I201" s="21" t="str">
        <f t="shared" si="4"/>
        <v xml:space="preserve">  </v>
      </c>
      <c r="J201" s="21"/>
      <c r="K201" s="53"/>
      <c r="L201" s="32"/>
    </row>
    <row r="202" spans="1:12" ht="12.75" customHeight="1" x14ac:dyDescent="0.2">
      <c r="E202" s="1"/>
      <c r="F202" s="1"/>
      <c r="G202" s="1" t="s">
        <v>109</v>
      </c>
      <c r="K202" s="53"/>
      <c r="L202" s="32"/>
    </row>
    <row r="203" spans="1:12" x14ac:dyDescent="0.2">
      <c r="A203" s="13" t="s">
        <v>104</v>
      </c>
      <c r="B203" s="13"/>
      <c r="D203" s="4"/>
      <c r="E203" s="19"/>
      <c r="G203" s="34" t="s">
        <v>109</v>
      </c>
      <c r="H203" s="28"/>
      <c r="K203" s="53"/>
      <c r="L203" s="32"/>
    </row>
    <row r="204" spans="1:12" x14ac:dyDescent="0.2">
      <c r="A204" s="13"/>
      <c r="B204" s="13"/>
      <c r="D204" s="4"/>
      <c r="E204" s="19"/>
      <c r="G204" s="34" t="s">
        <v>109</v>
      </c>
      <c r="H204" s="28"/>
      <c r="K204" s="53"/>
      <c r="L204" s="32"/>
    </row>
    <row r="205" spans="1:12" x14ac:dyDescent="0.2">
      <c r="A205" s="13"/>
      <c r="B205" s="13"/>
      <c r="C205" s="50"/>
      <c r="D205" s="4" t="s">
        <v>45</v>
      </c>
      <c r="G205" s="34">
        <v>6.66</v>
      </c>
      <c r="H205" s="28"/>
      <c r="I205" s="21" t="str">
        <f t="shared" ref="I205:I238" si="5">IF($I$8&gt;0,G205*(100%-$I$8),CLEAN("  "))</f>
        <v xml:space="preserve">  </v>
      </c>
      <c r="J205" s="21"/>
      <c r="K205" s="53"/>
      <c r="L205" s="32"/>
    </row>
    <row r="206" spans="1:12" x14ac:dyDescent="0.2">
      <c r="A206" s="13"/>
      <c r="B206" s="13"/>
      <c r="C206" s="50"/>
      <c r="D206" s="4" t="s">
        <v>46</v>
      </c>
      <c r="G206" s="34">
        <v>6.05</v>
      </c>
      <c r="H206" s="28"/>
      <c r="I206" s="21" t="str">
        <f t="shared" si="5"/>
        <v xml:space="preserve">  </v>
      </c>
      <c r="J206" s="21"/>
      <c r="K206" s="53"/>
      <c r="L206" s="32"/>
    </row>
    <row r="207" spans="1:12" x14ac:dyDescent="0.2">
      <c r="A207" s="13"/>
      <c r="B207" s="13"/>
      <c r="C207" s="50"/>
      <c r="D207" s="4" t="s">
        <v>47</v>
      </c>
      <c r="G207" s="34">
        <v>6.69</v>
      </c>
      <c r="H207" s="28"/>
      <c r="I207" s="21" t="str">
        <f t="shared" si="5"/>
        <v xml:space="preserve">  </v>
      </c>
      <c r="J207" s="21"/>
      <c r="K207" s="53"/>
      <c r="L207" s="32"/>
    </row>
    <row r="208" spans="1:12" x14ac:dyDescent="0.2">
      <c r="A208" s="13"/>
      <c r="B208" s="13"/>
      <c r="C208" s="50"/>
      <c r="D208" s="4" t="s">
        <v>58</v>
      </c>
      <c r="G208" s="34">
        <v>14.2</v>
      </c>
      <c r="H208" s="28"/>
      <c r="I208" s="21" t="str">
        <f t="shared" si="5"/>
        <v xml:space="preserve">  </v>
      </c>
      <c r="J208" s="21"/>
      <c r="K208" s="53"/>
      <c r="L208" s="32"/>
    </row>
    <row r="209" spans="1:12" x14ac:dyDescent="0.2">
      <c r="A209" s="13"/>
      <c r="B209" s="13"/>
      <c r="C209" s="50"/>
      <c r="D209" s="4"/>
      <c r="G209" s="34" t="s">
        <v>109</v>
      </c>
      <c r="H209" s="28"/>
      <c r="I209" s="21"/>
      <c r="J209" s="21"/>
      <c r="K209" s="53"/>
      <c r="L209" s="32"/>
    </row>
    <row r="210" spans="1:12" x14ac:dyDescent="0.2">
      <c r="A210" s="13" t="s">
        <v>105</v>
      </c>
      <c r="B210" s="13"/>
      <c r="D210" s="4"/>
      <c r="E210" s="19"/>
      <c r="G210" s="34" t="s">
        <v>109</v>
      </c>
      <c r="H210" s="28"/>
      <c r="I210" s="21"/>
      <c r="J210" s="21"/>
      <c r="K210" s="53"/>
      <c r="L210" s="32"/>
    </row>
    <row r="211" spans="1:12" x14ac:dyDescent="0.2">
      <c r="A211" s="13"/>
      <c r="B211" s="13"/>
      <c r="D211" s="4"/>
      <c r="E211" s="19"/>
      <c r="G211" s="34" t="s">
        <v>109</v>
      </c>
      <c r="H211" s="28"/>
      <c r="I211" s="21"/>
      <c r="J211" s="21"/>
      <c r="K211" s="53"/>
      <c r="L211" s="32"/>
    </row>
    <row r="212" spans="1:12" x14ac:dyDescent="0.2">
      <c r="A212" s="13"/>
      <c r="B212" s="13"/>
      <c r="C212" s="50"/>
      <c r="D212" s="4" t="s">
        <v>48</v>
      </c>
      <c r="G212" s="34">
        <v>3.01</v>
      </c>
      <c r="H212" s="28"/>
      <c r="I212" s="21" t="str">
        <f t="shared" si="5"/>
        <v xml:space="preserve">  </v>
      </c>
      <c r="J212" s="21"/>
      <c r="K212" s="53"/>
      <c r="L212" s="32"/>
    </row>
    <row r="213" spans="1:12" x14ac:dyDescent="0.2">
      <c r="A213" s="13"/>
      <c r="B213" s="13"/>
      <c r="C213" s="50"/>
      <c r="D213" s="4" t="s">
        <v>58</v>
      </c>
      <c r="G213" s="34">
        <v>5.3</v>
      </c>
      <c r="H213" s="28"/>
      <c r="I213" s="21" t="str">
        <f t="shared" si="5"/>
        <v xml:space="preserve">  </v>
      </c>
      <c r="J213" s="21"/>
      <c r="K213" s="53"/>
      <c r="L213" s="32"/>
    </row>
    <row r="214" spans="1:12" x14ac:dyDescent="0.2">
      <c r="A214" s="13"/>
      <c r="B214" s="13"/>
      <c r="C214" s="50"/>
      <c r="D214" s="4" t="s">
        <v>49</v>
      </c>
      <c r="G214" s="34">
        <v>5.64</v>
      </c>
      <c r="H214" s="28"/>
      <c r="I214" s="21" t="str">
        <f t="shared" si="5"/>
        <v xml:space="preserve">  </v>
      </c>
      <c r="J214" s="21"/>
      <c r="K214" s="53"/>
      <c r="L214" s="32"/>
    </row>
    <row r="215" spans="1:12" x14ac:dyDescent="0.2">
      <c r="A215" s="13"/>
      <c r="B215" s="13"/>
      <c r="C215" s="50"/>
      <c r="D215" s="4"/>
      <c r="G215" s="34" t="s">
        <v>109</v>
      </c>
      <c r="H215" s="28"/>
      <c r="I215" s="21"/>
      <c r="J215" s="21"/>
      <c r="K215" s="53"/>
      <c r="L215" s="32"/>
    </row>
    <row r="216" spans="1:12" x14ac:dyDescent="0.2">
      <c r="A216" s="13" t="s">
        <v>106</v>
      </c>
      <c r="B216" s="13"/>
      <c r="D216" s="4"/>
      <c r="E216" s="19"/>
      <c r="G216" s="34" t="s">
        <v>109</v>
      </c>
      <c r="H216" s="28"/>
      <c r="I216" s="21"/>
      <c r="J216" s="21"/>
      <c r="K216" s="53"/>
      <c r="L216" s="32"/>
    </row>
    <row r="217" spans="1:12" x14ac:dyDescent="0.2">
      <c r="A217" s="13"/>
      <c r="B217" s="13"/>
      <c r="D217" s="4"/>
      <c r="E217" s="19"/>
      <c r="G217" s="34" t="s">
        <v>109</v>
      </c>
      <c r="H217" s="28"/>
      <c r="I217" s="21"/>
      <c r="J217" s="21"/>
      <c r="K217" s="53"/>
      <c r="L217" s="32"/>
    </row>
    <row r="218" spans="1:12" x14ac:dyDescent="0.2">
      <c r="A218" s="13"/>
      <c r="B218" s="13"/>
      <c r="C218" s="50"/>
      <c r="D218" s="4">
        <v>16</v>
      </c>
      <c r="G218" s="34">
        <v>0.33</v>
      </c>
      <c r="H218" s="28"/>
      <c r="I218" s="21" t="str">
        <f t="shared" si="5"/>
        <v xml:space="preserve">  </v>
      </c>
      <c r="J218" s="21"/>
      <c r="K218" s="53"/>
      <c r="L218" s="32"/>
    </row>
    <row r="219" spans="1:12" x14ac:dyDescent="0.2">
      <c r="B219" s="13"/>
      <c r="C219" s="50"/>
      <c r="D219" s="4">
        <v>20</v>
      </c>
      <c r="G219" s="34">
        <v>0.28999999999999998</v>
      </c>
      <c r="H219" s="28"/>
      <c r="I219" s="21" t="str">
        <f t="shared" si="5"/>
        <v xml:space="preserve">  </v>
      </c>
      <c r="J219" s="21"/>
      <c r="K219" s="53"/>
      <c r="L219" s="32"/>
    </row>
    <row r="220" spans="1:12" x14ac:dyDescent="0.2">
      <c r="A220" s="13"/>
      <c r="B220" s="13"/>
      <c r="C220" s="50"/>
      <c r="D220" s="4">
        <v>25</v>
      </c>
      <c r="G220" s="34">
        <v>0.47</v>
      </c>
      <c r="H220" s="28"/>
      <c r="I220" s="21" t="str">
        <f t="shared" si="5"/>
        <v xml:space="preserve">  </v>
      </c>
      <c r="J220" s="21"/>
      <c r="K220" s="53"/>
      <c r="L220" s="32"/>
    </row>
    <row r="221" spans="1:12" x14ac:dyDescent="0.2">
      <c r="A221" s="13"/>
      <c r="B221" s="13"/>
      <c r="C221" s="50"/>
      <c r="D221" s="4">
        <v>32</v>
      </c>
      <c r="G221" s="34">
        <v>0.89</v>
      </c>
      <c r="H221" s="28"/>
      <c r="I221" s="21" t="str">
        <f t="shared" si="5"/>
        <v xml:space="preserve">  </v>
      </c>
      <c r="J221" s="21"/>
      <c r="K221" s="53"/>
      <c r="L221" s="32"/>
    </row>
    <row r="222" spans="1:12" x14ac:dyDescent="0.2">
      <c r="A222" s="13"/>
      <c r="B222" s="13"/>
      <c r="C222" s="50"/>
      <c r="D222" s="4">
        <v>40</v>
      </c>
      <c r="G222" s="34">
        <v>2.79</v>
      </c>
      <c r="H222" s="28"/>
      <c r="I222" s="21" t="str">
        <f t="shared" si="5"/>
        <v xml:space="preserve">  </v>
      </c>
      <c r="J222" s="21"/>
      <c r="K222" s="53"/>
      <c r="L222" s="32"/>
    </row>
    <row r="223" spans="1:12" x14ac:dyDescent="0.2">
      <c r="A223" s="13"/>
      <c r="B223" s="13"/>
      <c r="C223" s="50"/>
      <c r="D223" s="4">
        <v>50</v>
      </c>
      <c r="G223" s="34">
        <v>4.3899999999999997</v>
      </c>
      <c r="H223" s="28"/>
      <c r="I223" s="21" t="str">
        <f t="shared" si="5"/>
        <v xml:space="preserve">  </v>
      </c>
      <c r="J223" s="21"/>
      <c r="K223" s="53"/>
      <c r="L223" s="32"/>
    </row>
    <row r="224" spans="1:12" x14ac:dyDescent="0.2">
      <c r="A224" s="13"/>
      <c r="B224" s="13"/>
      <c r="C224" s="49"/>
      <c r="D224" s="4">
        <v>63</v>
      </c>
      <c r="G224" s="34">
        <v>5.0999999999999996</v>
      </c>
      <c r="H224" s="28"/>
      <c r="I224" s="21" t="str">
        <f t="shared" si="5"/>
        <v xml:space="preserve">  </v>
      </c>
      <c r="J224" s="21"/>
      <c r="K224" s="53"/>
      <c r="L224" s="32"/>
    </row>
    <row r="225" spans="1:12" x14ac:dyDescent="0.2">
      <c r="A225" s="13"/>
      <c r="B225" s="13"/>
      <c r="C225" s="49"/>
      <c r="D225" s="4"/>
      <c r="G225" s="34" t="s">
        <v>109</v>
      </c>
      <c r="H225" s="28"/>
      <c r="I225" s="21"/>
      <c r="J225" s="21"/>
      <c r="K225" s="53"/>
      <c r="L225" s="32"/>
    </row>
    <row r="226" spans="1:12" x14ac:dyDescent="0.2">
      <c r="A226" s="13" t="s">
        <v>107</v>
      </c>
      <c r="B226" s="13"/>
      <c r="D226" s="4"/>
      <c r="E226" s="19"/>
      <c r="G226" s="34" t="s">
        <v>109</v>
      </c>
      <c r="H226" s="28"/>
      <c r="I226" s="21"/>
      <c r="J226" s="21"/>
      <c r="K226" s="53"/>
      <c r="L226" s="32"/>
    </row>
    <row r="227" spans="1:12" x14ac:dyDescent="0.2">
      <c r="A227" s="13"/>
      <c r="B227" s="13"/>
      <c r="D227" s="4"/>
      <c r="E227" s="19"/>
      <c r="G227" s="34" t="s">
        <v>109</v>
      </c>
      <c r="H227" s="28"/>
      <c r="I227" s="21"/>
      <c r="J227" s="21"/>
      <c r="K227" s="53"/>
      <c r="L227" s="32"/>
    </row>
    <row r="228" spans="1:12" x14ac:dyDescent="0.2">
      <c r="A228" s="13"/>
      <c r="B228" s="13"/>
      <c r="C228" s="49"/>
      <c r="D228" s="4">
        <v>20</v>
      </c>
      <c r="G228" s="34">
        <v>2.14</v>
      </c>
      <c r="H228" s="28"/>
      <c r="I228" s="21" t="str">
        <f t="shared" si="5"/>
        <v xml:space="preserve">  </v>
      </c>
      <c r="J228" s="21"/>
      <c r="K228" s="53"/>
      <c r="L228" s="32"/>
    </row>
    <row r="229" spans="1:12" x14ac:dyDescent="0.2">
      <c r="A229" s="13"/>
      <c r="B229" s="13"/>
      <c r="C229" s="49"/>
      <c r="D229" s="4">
        <v>25</v>
      </c>
      <c r="G229" s="34">
        <v>2.7</v>
      </c>
      <c r="H229" s="28"/>
      <c r="I229" s="21" t="str">
        <f>IF($I$8&gt;0,G229*(100%-$I$8),CLEAN("  "))</f>
        <v xml:space="preserve">  </v>
      </c>
      <c r="J229" s="21"/>
      <c r="K229" s="53"/>
      <c r="L229" s="32"/>
    </row>
    <row r="230" spans="1:12" x14ac:dyDescent="0.2">
      <c r="A230" s="13"/>
      <c r="B230" s="13"/>
      <c r="C230" s="49"/>
      <c r="D230" s="4">
        <v>32</v>
      </c>
      <c r="G230" s="34">
        <v>4.62</v>
      </c>
      <c r="H230" s="28"/>
      <c r="I230" s="21" t="str">
        <f t="shared" si="5"/>
        <v xml:space="preserve">  </v>
      </c>
      <c r="J230" s="21"/>
      <c r="K230" s="53"/>
      <c r="L230" s="32"/>
    </row>
    <row r="231" spans="1:12" x14ac:dyDescent="0.2">
      <c r="A231" s="13"/>
      <c r="B231" s="13"/>
      <c r="D231" s="4"/>
      <c r="E231" s="19"/>
      <c r="G231" s="34" t="s">
        <v>109</v>
      </c>
      <c r="H231" s="28"/>
      <c r="I231" s="21"/>
      <c r="J231" s="21"/>
      <c r="K231" s="53"/>
      <c r="L231" s="32"/>
    </row>
    <row r="232" spans="1:12" x14ac:dyDescent="0.2">
      <c r="A232" s="13" t="s">
        <v>108</v>
      </c>
      <c r="B232" s="13"/>
      <c r="D232" s="4"/>
      <c r="E232" s="19"/>
      <c r="G232" s="34" t="s">
        <v>109</v>
      </c>
      <c r="H232" s="28"/>
      <c r="I232" s="21"/>
      <c r="J232" s="21"/>
      <c r="K232" s="53"/>
      <c r="L232" s="32"/>
    </row>
    <row r="233" spans="1:12" x14ac:dyDescent="0.2">
      <c r="A233" s="13"/>
      <c r="B233" s="13"/>
      <c r="D233" s="4"/>
      <c r="E233" s="19"/>
      <c r="G233" s="34" t="s">
        <v>109</v>
      </c>
      <c r="H233" s="28"/>
      <c r="I233" s="21"/>
      <c r="J233" s="21"/>
      <c r="K233" s="53"/>
      <c r="L233" s="32"/>
    </row>
    <row r="234" spans="1:12" x14ac:dyDescent="0.2">
      <c r="A234" s="13"/>
      <c r="B234" s="13"/>
      <c r="C234" s="50"/>
      <c r="D234" s="4">
        <v>20</v>
      </c>
      <c r="G234" s="34">
        <v>9.7799999999999994</v>
      </c>
      <c r="H234" s="28"/>
      <c r="I234" s="21" t="str">
        <f t="shared" si="5"/>
        <v xml:space="preserve">  </v>
      </c>
      <c r="J234" s="21"/>
      <c r="K234" s="53"/>
      <c r="L234" s="32"/>
    </row>
    <row r="235" spans="1:12" x14ac:dyDescent="0.2">
      <c r="A235" s="13"/>
      <c r="B235" s="13"/>
      <c r="C235" s="50"/>
      <c r="D235" s="4">
        <v>25</v>
      </c>
      <c r="G235" s="34">
        <v>13.31</v>
      </c>
      <c r="H235" s="28"/>
      <c r="I235" s="21" t="str">
        <f t="shared" si="5"/>
        <v xml:space="preserve">  </v>
      </c>
      <c r="J235" s="21"/>
      <c r="K235" s="53"/>
      <c r="L235" s="32"/>
    </row>
    <row r="236" spans="1:12" x14ac:dyDescent="0.2">
      <c r="A236" s="13"/>
      <c r="B236" s="13"/>
      <c r="C236" s="50"/>
      <c r="D236" s="4">
        <v>32</v>
      </c>
      <c r="G236" s="34">
        <v>18.739999999999998</v>
      </c>
      <c r="H236" s="28"/>
      <c r="I236" s="21" t="str">
        <f t="shared" si="5"/>
        <v xml:space="preserve">  </v>
      </c>
      <c r="J236" s="21"/>
      <c r="K236" s="53"/>
      <c r="L236" s="32"/>
    </row>
    <row r="237" spans="1:12" x14ac:dyDescent="0.2">
      <c r="A237" s="13"/>
      <c r="B237" s="13"/>
      <c r="C237" s="50"/>
      <c r="D237" s="4">
        <v>40</v>
      </c>
      <c r="G237" s="34">
        <v>25.68</v>
      </c>
      <c r="H237" s="28"/>
      <c r="I237" s="21" t="str">
        <f t="shared" si="5"/>
        <v xml:space="preserve">  </v>
      </c>
      <c r="J237" s="21"/>
      <c r="K237" s="53"/>
      <c r="L237" s="32"/>
    </row>
    <row r="238" spans="1:12" x14ac:dyDescent="0.2">
      <c r="A238" s="13"/>
      <c r="B238" s="13"/>
      <c r="C238" s="50"/>
      <c r="D238" s="4">
        <v>50</v>
      </c>
      <c r="G238" s="34">
        <v>39.229999999999997</v>
      </c>
      <c r="H238" s="28"/>
      <c r="I238" s="21" t="str">
        <f t="shared" si="5"/>
        <v xml:space="preserve">  </v>
      </c>
      <c r="J238" s="21"/>
      <c r="K238" s="53"/>
      <c r="L238" s="32"/>
    </row>
    <row r="239" spans="1:12" x14ac:dyDescent="0.2">
      <c r="A239" s="13"/>
      <c r="B239" s="13"/>
      <c r="C239" s="50"/>
      <c r="D239" s="4"/>
      <c r="G239" s="34" t="s">
        <v>109</v>
      </c>
      <c r="H239" s="28"/>
      <c r="I239" s="21"/>
      <c r="J239" s="21"/>
      <c r="K239" s="53"/>
      <c r="L239" s="32"/>
    </row>
    <row r="240" spans="1:12" hidden="1" x14ac:dyDescent="0.2">
      <c r="A240" s="13" t="s">
        <v>70</v>
      </c>
      <c r="B240" s="13"/>
      <c r="D240" s="4"/>
      <c r="E240" s="19"/>
      <c r="G240" s="34" t="s">
        <v>109</v>
      </c>
      <c r="H240" s="28"/>
      <c r="I240" s="21"/>
      <c r="J240" s="21"/>
      <c r="K240" s="53"/>
      <c r="L240" s="32"/>
    </row>
    <row r="241" spans="1:12" hidden="1" x14ac:dyDescent="0.2">
      <c r="A241" s="13"/>
      <c r="B241" s="13"/>
      <c r="D241" s="4"/>
      <c r="E241" s="19"/>
      <c r="G241" s="34" t="s">
        <v>109</v>
      </c>
      <c r="H241" s="28"/>
      <c r="I241" s="21"/>
      <c r="J241" s="21"/>
      <c r="K241" s="53"/>
      <c r="L241" s="32"/>
    </row>
    <row r="242" spans="1:12" hidden="1" x14ac:dyDescent="0.2">
      <c r="A242" s="13"/>
      <c r="B242" s="13"/>
      <c r="C242" s="50"/>
      <c r="D242" s="4">
        <v>16</v>
      </c>
      <c r="E242" s="4">
        <v>50</v>
      </c>
      <c r="G242" s="34">
        <v>0.25699037597037039</v>
      </c>
      <c r="H242" s="29"/>
      <c r="I242" s="21" t="str">
        <f>IF($I$8&gt;0,G242*(100%-$I$8),CLEAN("  "))</f>
        <v xml:space="preserve">  </v>
      </c>
      <c r="J242" s="21"/>
      <c r="K242" s="53"/>
      <c r="L242" s="32"/>
    </row>
    <row r="243" spans="1:12" hidden="1" x14ac:dyDescent="0.2">
      <c r="A243" s="13"/>
      <c r="B243" s="13"/>
      <c r="C243" s="50"/>
      <c r="D243" s="4">
        <v>20</v>
      </c>
      <c r="E243" s="4">
        <v>50</v>
      </c>
      <c r="G243" s="34">
        <v>0.28187292984040951</v>
      </c>
      <c r="H243" s="29"/>
      <c r="I243" s="21" t="str">
        <f>IF($I$8&gt;0,G243*(100%-$I$8),CLEAN("  "))</f>
        <v xml:space="preserve">  </v>
      </c>
      <c r="J243" s="21"/>
      <c r="K243" s="53"/>
      <c r="L243" s="32"/>
    </row>
    <row r="244" spans="1:12" hidden="1" x14ac:dyDescent="0.2">
      <c r="A244" s="13"/>
      <c r="B244" s="13"/>
      <c r="C244" s="50"/>
      <c r="D244" s="4">
        <v>63</v>
      </c>
      <c r="E244" s="19">
        <v>25</v>
      </c>
      <c r="G244" s="34">
        <v>1.5590749475535808</v>
      </c>
      <c r="H244" s="29"/>
      <c r="I244" s="21" t="str">
        <f>IF($I$8&gt;0,G244*(100%-$I$8),CLEAN("  "))</f>
        <v xml:space="preserve">  </v>
      </c>
      <c r="J244" s="21"/>
      <c r="K244" s="53"/>
      <c r="L244" s="32"/>
    </row>
    <row r="245" spans="1:12" hidden="1" x14ac:dyDescent="0.2">
      <c r="A245" s="13"/>
      <c r="B245" s="13"/>
      <c r="C245" s="50"/>
      <c r="D245" s="4"/>
      <c r="E245" s="19"/>
      <c r="G245" s="34" t="s">
        <v>109</v>
      </c>
      <c r="H245" s="29"/>
      <c r="I245" s="21"/>
      <c r="J245" s="21"/>
      <c r="K245" s="53"/>
      <c r="L245" s="32"/>
    </row>
    <row r="246" spans="1:12" x14ac:dyDescent="0.2">
      <c r="A246" s="13" t="s">
        <v>59</v>
      </c>
      <c r="B246" s="13"/>
      <c r="D246" s="4"/>
      <c r="E246" s="19"/>
      <c r="G246" s="34" t="s">
        <v>109</v>
      </c>
      <c r="H246" s="28"/>
      <c r="I246" s="21"/>
      <c r="J246" s="21"/>
      <c r="K246" s="53"/>
      <c r="L246" s="32"/>
    </row>
    <row r="247" spans="1:12" x14ac:dyDescent="0.2">
      <c r="A247" s="13"/>
      <c r="B247" s="13"/>
      <c r="D247" s="4"/>
      <c r="E247" s="19"/>
      <c r="G247" s="34" t="s">
        <v>109</v>
      </c>
      <c r="H247" s="28"/>
      <c r="I247" s="21"/>
      <c r="J247" s="21"/>
      <c r="K247" s="53"/>
      <c r="L247" s="32"/>
    </row>
    <row r="248" spans="1:12" x14ac:dyDescent="0.2">
      <c r="A248" s="13"/>
      <c r="B248" s="13"/>
      <c r="C248" s="49"/>
      <c r="D248" s="4">
        <v>16</v>
      </c>
      <c r="G248" s="34">
        <v>18.29</v>
      </c>
      <c r="H248" s="29"/>
      <c r="I248" s="21" t="str">
        <f t="shared" ref="I248:I281" si="6">IF($I$8&gt;0,G248*(100%-$I$8),CLEAN("  "))</f>
        <v xml:space="preserve">  </v>
      </c>
      <c r="J248" s="21"/>
      <c r="K248" s="53"/>
      <c r="L248" s="32"/>
    </row>
    <row r="249" spans="1:12" x14ac:dyDescent="0.2">
      <c r="A249" s="13"/>
      <c r="B249" s="13"/>
      <c r="C249" s="49"/>
      <c r="D249" s="4">
        <v>20</v>
      </c>
      <c r="G249" s="34">
        <v>21.61</v>
      </c>
      <c r="H249" s="29"/>
      <c r="I249" s="21" t="str">
        <f t="shared" si="6"/>
        <v xml:space="preserve">  </v>
      </c>
      <c r="J249" s="21"/>
      <c r="K249" s="53"/>
      <c r="L249" s="32"/>
    </row>
    <row r="250" spans="1:12" x14ac:dyDescent="0.2">
      <c r="A250" s="13"/>
      <c r="B250" s="13"/>
      <c r="C250" s="49"/>
      <c r="D250" s="4">
        <v>25</v>
      </c>
      <c r="G250" s="34">
        <v>25</v>
      </c>
      <c r="H250" s="29"/>
      <c r="I250" s="21" t="str">
        <f t="shared" si="6"/>
        <v xml:space="preserve">  </v>
      </c>
      <c r="J250" s="21"/>
      <c r="K250" s="53"/>
      <c r="L250" s="32"/>
    </row>
    <row r="251" spans="1:12" x14ac:dyDescent="0.2">
      <c r="A251" s="13"/>
      <c r="B251" s="13"/>
      <c r="C251" s="50"/>
      <c r="D251" s="4">
        <v>32</v>
      </c>
      <c r="G251" s="34">
        <v>27.65</v>
      </c>
      <c r="H251" s="29"/>
      <c r="I251" s="21" t="str">
        <f t="shared" si="6"/>
        <v xml:space="preserve">  </v>
      </c>
      <c r="J251" s="21"/>
      <c r="K251" s="53"/>
      <c r="L251" s="32"/>
    </row>
    <row r="252" spans="1:12" x14ac:dyDescent="0.2">
      <c r="A252" s="13"/>
      <c r="B252" s="13"/>
      <c r="C252" s="50"/>
      <c r="D252" s="4">
        <v>40</v>
      </c>
      <c r="G252" s="34">
        <v>30.03</v>
      </c>
      <c r="H252" s="29"/>
      <c r="I252" s="21" t="str">
        <f t="shared" si="6"/>
        <v xml:space="preserve">  </v>
      </c>
      <c r="J252" s="21"/>
      <c r="K252" s="53"/>
      <c r="L252" s="32"/>
    </row>
    <row r="253" spans="1:12" x14ac:dyDescent="0.2">
      <c r="A253" s="13"/>
      <c r="B253" s="13"/>
      <c r="C253" s="50"/>
      <c r="D253" s="4">
        <v>50</v>
      </c>
      <c r="G253" s="34">
        <v>35.799999999999997</v>
      </c>
      <c r="H253" s="29"/>
      <c r="I253" s="21" t="str">
        <f t="shared" si="6"/>
        <v xml:space="preserve">  </v>
      </c>
      <c r="J253" s="21"/>
      <c r="K253" s="53"/>
      <c r="L253" s="32"/>
    </row>
    <row r="254" spans="1:12" x14ac:dyDescent="0.2">
      <c r="A254" s="13"/>
      <c r="B254" s="13"/>
      <c r="C254" s="50"/>
      <c r="D254" s="4">
        <v>63</v>
      </c>
      <c r="G254" s="34">
        <v>46.94</v>
      </c>
      <c r="H254" s="30"/>
      <c r="I254" s="21" t="str">
        <f>IF($I$8&gt;0,G254*(100%-$I$8),CLEAN("  "))</f>
        <v xml:space="preserve">  </v>
      </c>
      <c r="J254" s="21"/>
      <c r="K254" s="53"/>
      <c r="L254" s="32"/>
    </row>
    <row r="255" spans="1:12" x14ac:dyDescent="0.2">
      <c r="A255" s="13"/>
      <c r="B255" s="13"/>
      <c r="C255" s="50"/>
      <c r="D255" s="4">
        <v>75</v>
      </c>
      <c r="G255" s="34">
        <v>58.16</v>
      </c>
      <c r="H255" s="30"/>
      <c r="I255" s="21" t="str">
        <f t="shared" si="6"/>
        <v xml:space="preserve">  </v>
      </c>
      <c r="J255" s="21"/>
      <c r="K255" s="53"/>
      <c r="L255" s="32"/>
    </row>
    <row r="256" spans="1:12" x14ac:dyDescent="0.2">
      <c r="A256" s="13"/>
      <c r="B256" s="13"/>
      <c r="C256" s="50"/>
      <c r="D256" s="4"/>
      <c r="G256" s="34" t="s">
        <v>109</v>
      </c>
      <c r="H256" s="30"/>
      <c r="I256" s="21"/>
      <c r="J256" s="21"/>
      <c r="K256" s="53"/>
      <c r="L256" s="32"/>
    </row>
    <row r="257" spans="1:12" x14ac:dyDescent="0.2">
      <c r="A257" s="13" t="s">
        <v>69</v>
      </c>
      <c r="B257" s="13"/>
      <c r="D257" s="4"/>
      <c r="E257" s="19"/>
      <c r="G257" s="34" t="s">
        <v>109</v>
      </c>
      <c r="H257" s="29"/>
      <c r="I257" s="21"/>
      <c r="J257" s="21"/>
      <c r="K257" s="53"/>
      <c r="L257" s="32"/>
    </row>
    <row r="258" spans="1:12" x14ac:dyDescent="0.2">
      <c r="A258" s="13"/>
      <c r="B258" s="13"/>
      <c r="D258" s="4"/>
      <c r="E258" s="19"/>
      <c r="G258" s="34" t="s">
        <v>109</v>
      </c>
      <c r="H258" s="29"/>
      <c r="I258" s="21"/>
      <c r="J258" s="21"/>
      <c r="K258" s="53"/>
      <c r="L258" s="32"/>
    </row>
    <row r="259" spans="1:12" x14ac:dyDescent="0.2">
      <c r="A259" s="13"/>
      <c r="B259" s="13"/>
      <c r="C259" s="49"/>
      <c r="D259" s="4">
        <v>16</v>
      </c>
      <c r="G259" s="34">
        <v>18.61</v>
      </c>
      <c r="H259" s="29"/>
      <c r="I259" s="21" t="str">
        <f t="shared" si="6"/>
        <v xml:space="preserve">  </v>
      </c>
      <c r="J259" s="21"/>
      <c r="K259" s="53"/>
      <c r="L259" s="32"/>
    </row>
    <row r="260" spans="1:12" x14ac:dyDescent="0.2">
      <c r="A260" s="13"/>
      <c r="B260" s="13"/>
      <c r="C260" s="49"/>
      <c r="D260" s="4">
        <v>20</v>
      </c>
      <c r="G260" s="34">
        <v>18.850000000000001</v>
      </c>
      <c r="H260" s="29"/>
      <c r="I260" s="21" t="str">
        <f t="shared" si="6"/>
        <v xml:space="preserve">  </v>
      </c>
      <c r="J260" s="21"/>
      <c r="K260" s="53"/>
      <c r="L260" s="32"/>
    </row>
    <row r="261" spans="1:12" x14ac:dyDescent="0.2">
      <c r="A261" s="13"/>
      <c r="B261" s="13"/>
      <c r="C261" s="49"/>
      <c r="D261" s="4">
        <v>25</v>
      </c>
      <c r="G261" s="34">
        <v>19.940000000000001</v>
      </c>
      <c r="H261" s="29"/>
      <c r="I261" s="21" t="str">
        <f t="shared" si="6"/>
        <v xml:space="preserve">  </v>
      </c>
      <c r="J261" s="21"/>
      <c r="K261" s="53"/>
      <c r="L261" s="32"/>
    </row>
    <row r="262" spans="1:12" x14ac:dyDescent="0.2">
      <c r="A262" s="13"/>
      <c r="B262" s="13"/>
      <c r="C262" s="49"/>
      <c r="D262" s="4">
        <v>32</v>
      </c>
      <c r="G262" s="34">
        <v>24</v>
      </c>
      <c r="H262" s="29"/>
      <c r="I262" s="21" t="str">
        <f t="shared" si="6"/>
        <v xml:space="preserve">  </v>
      </c>
      <c r="J262" s="21"/>
      <c r="K262" s="53"/>
      <c r="L262" s="32"/>
    </row>
    <row r="263" spans="1:12" x14ac:dyDescent="0.2">
      <c r="A263" s="13"/>
      <c r="B263" s="13"/>
      <c r="C263" s="49"/>
      <c r="D263" s="4">
        <v>40</v>
      </c>
      <c r="G263" s="34">
        <v>26.34</v>
      </c>
      <c r="H263" s="31"/>
      <c r="I263" s="21" t="str">
        <f t="shared" si="6"/>
        <v xml:space="preserve">  </v>
      </c>
      <c r="J263" s="21"/>
      <c r="K263" s="53"/>
      <c r="L263" s="32"/>
    </row>
    <row r="264" spans="1:12" x14ac:dyDescent="0.2">
      <c r="A264" s="13"/>
      <c r="B264" s="13"/>
      <c r="C264" s="49"/>
      <c r="D264" s="4">
        <v>50</v>
      </c>
      <c r="G264" s="34">
        <v>35.130000000000003</v>
      </c>
      <c r="H264" s="31"/>
      <c r="I264" s="21" t="str">
        <f t="shared" si="6"/>
        <v xml:space="preserve">  </v>
      </c>
      <c r="J264" s="21"/>
      <c r="K264" s="53"/>
      <c r="L264" s="32"/>
    </row>
    <row r="265" spans="1:12" x14ac:dyDescent="0.2">
      <c r="A265" s="13"/>
      <c r="B265" s="13"/>
      <c r="C265" s="50"/>
      <c r="D265" s="4">
        <v>63</v>
      </c>
      <c r="G265" s="34">
        <v>43.38</v>
      </c>
      <c r="H265" s="31"/>
      <c r="I265" s="21" t="str">
        <f t="shared" si="6"/>
        <v xml:space="preserve">  </v>
      </c>
      <c r="J265" s="21"/>
      <c r="K265" s="53"/>
      <c r="L265" s="32"/>
    </row>
    <row r="266" spans="1:12" x14ac:dyDescent="0.2">
      <c r="A266" s="13"/>
      <c r="B266" s="13"/>
      <c r="C266" s="50"/>
      <c r="D266" s="4"/>
      <c r="G266" s="34" t="s">
        <v>109</v>
      </c>
      <c r="H266" s="31"/>
      <c r="I266" s="21"/>
      <c r="J266" s="21"/>
      <c r="K266" s="53"/>
      <c r="L266" s="32"/>
    </row>
    <row r="267" spans="1:12" hidden="1" x14ac:dyDescent="0.2">
      <c r="A267" s="13" t="s">
        <v>60</v>
      </c>
      <c r="B267" s="13"/>
      <c r="D267" s="4"/>
      <c r="E267" s="19"/>
      <c r="G267" s="34" t="s">
        <v>109</v>
      </c>
      <c r="H267" s="29"/>
      <c r="I267" s="21"/>
      <c r="J267" s="21"/>
      <c r="K267" s="53"/>
      <c r="L267" s="32"/>
    </row>
    <row r="268" spans="1:12" hidden="1" x14ac:dyDescent="0.2">
      <c r="A268" s="13"/>
      <c r="B268" s="13"/>
      <c r="C268" s="49"/>
      <c r="D268" s="4" t="s">
        <v>66</v>
      </c>
      <c r="E268" s="4">
        <v>1</v>
      </c>
      <c r="G268" s="34">
        <v>404.20569787815361</v>
      </c>
      <c r="H268" s="30"/>
      <c r="I268" s="21" t="str">
        <f t="shared" si="6"/>
        <v xml:space="preserve">  </v>
      </c>
      <c r="J268" s="21"/>
      <c r="K268" s="53"/>
      <c r="L268" s="32"/>
    </row>
    <row r="269" spans="1:12" hidden="1" x14ac:dyDescent="0.2">
      <c r="A269" s="13"/>
      <c r="B269" s="13"/>
      <c r="C269" s="49"/>
      <c r="D269" s="4" t="s">
        <v>117</v>
      </c>
      <c r="E269" s="4">
        <v>1</v>
      </c>
      <c r="G269" s="34">
        <v>418.33876423752952</v>
      </c>
      <c r="H269" s="30"/>
      <c r="I269" s="21" t="str">
        <f t="shared" si="6"/>
        <v xml:space="preserve">  </v>
      </c>
      <c r="J269" s="21"/>
      <c r="K269" s="53"/>
      <c r="L269" s="32"/>
    </row>
    <row r="270" spans="1:12" hidden="1" x14ac:dyDescent="0.2">
      <c r="A270" s="13"/>
      <c r="B270" s="13"/>
      <c r="D270" s="4"/>
      <c r="E270" s="19"/>
      <c r="G270" s="34" t="s">
        <v>109</v>
      </c>
      <c r="H270" s="31"/>
      <c r="I270" s="21"/>
      <c r="J270" s="21"/>
      <c r="K270" s="53"/>
      <c r="L270" s="32"/>
    </row>
    <row r="271" spans="1:12" hidden="1" x14ac:dyDescent="0.2">
      <c r="A271" s="13"/>
      <c r="B271" s="13"/>
      <c r="D271" s="4"/>
      <c r="E271" s="19"/>
      <c r="G271" s="34" t="s">
        <v>109</v>
      </c>
      <c r="H271" s="31"/>
      <c r="I271" s="21"/>
      <c r="J271" s="21"/>
      <c r="K271" s="53"/>
      <c r="L271" s="32"/>
    </row>
    <row r="272" spans="1:12" x14ac:dyDescent="0.2">
      <c r="A272" s="13" t="s">
        <v>61</v>
      </c>
      <c r="B272" s="13"/>
      <c r="D272" s="4"/>
      <c r="E272" s="19"/>
      <c r="G272" s="34" t="s">
        <v>109</v>
      </c>
      <c r="H272" s="31"/>
      <c r="I272" s="21"/>
      <c r="J272" s="21"/>
      <c r="K272" s="53"/>
      <c r="L272" s="32"/>
    </row>
    <row r="273" spans="1:12" x14ac:dyDescent="0.2">
      <c r="A273" s="13"/>
      <c r="B273" s="13"/>
      <c r="D273" s="4"/>
      <c r="E273" s="19"/>
      <c r="G273" s="34" t="s">
        <v>109</v>
      </c>
      <c r="H273" s="31"/>
      <c r="I273" s="21"/>
      <c r="J273" s="21"/>
      <c r="K273" s="53"/>
      <c r="L273" s="32"/>
    </row>
    <row r="274" spans="1:12" x14ac:dyDescent="0.2">
      <c r="A274" s="13"/>
      <c r="B274" s="13"/>
      <c r="C274" s="48"/>
      <c r="D274" s="23" t="s">
        <v>67</v>
      </c>
      <c r="E274" s="19"/>
      <c r="G274" s="34">
        <v>423.04</v>
      </c>
      <c r="H274" s="30"/>
      <c r="I274" s="21" t="str">
        <f t="shared" si="6"/>
        <v xml:space="preserve">  </v>
      </c>
      <c r="J274" s="21"/>
      <c r="K274" s="53"/>
      <c r="L274" s="32"/>
    </row>
    <row r="275" spans="1:12" x14ac:dyDescent="0.2">
      <c r="A275" s="13"/>
      <c r="B275" s="13"/>
      <c r="D275" s="24" t="s">
        <v>131</v>
      </c>
      <c r="E275" s="19"/>
      <c r="G275" s="34" t="s">
        <v>109</v>
      </c>
      <c r="H275" s="31"/>
      <c r="I275" s="21"/>
      <c r="J275" s="21"/>
      <c r="K275" s="53"/>
      <c r="L275" s="32"/>
    </row>
    <row r="276" spans="1:12" x14ac:dyDescent="0.2">
      <c r="A276" s="13"/>
      <c r="B276" s="13"/>
      <c r="C276" s="48"/>
      <c r="D276" s="23" t="s">
        <v>68</v>
      </c>
      <c r="E276" s="19"/>
      <c r="G276" s="34">
        <v>491.74</v>
      </c>
      <c r="H276" s="30"/>
      <c r="I276" s="21" t="str">
        <f t="shared" si="6"/>
        <v xml:space="preserve">  </v>
      </c>
      <c r="J276" s="21"/>
      <c r="K276" s="53"/>
      <c r="L276" s="32"/>
    </row>
    <row r="277" spans="1:12" x14ac:dyDescent="0.2">
      <c r="A277" s="13"/>
      <c r="B277" s="13"/>
      <c r="D277" s="24" t="s">
        <v>130</v>
      </c>
      <c r="E277" s="19"/>
      <c r="G277" s="34" t="s">
        <v>109</v>
      </c>
      <c r="H277" s="31"/>
      <c r="I277" s="21"/>
      <c r="J277" s="21"/>
      <c r="K277" s="53"/>
      <c r="L277" s="32"/>
    </row>
    <row r="278" spans="1:12" x14ac:dyDescent="0.2">
      <c r="A278" s="13"/>
      <c r="B278" s="13"/>
      <c r="D278" s="4"/>
      <c r="E278" s="19"/>
      <c r="G278" s="34" t="s">
        <v>109</v>
      </c>
      <c r="H278" s="31"/>
      <c r="I278" s="21"/>
      <c r="J278" s="21"/>
      <c r="K278" s="53"/>
      <c r="L278" s="32"/>
    </row>
    <row r="279" spans="1:12" x14ac:dyDescent="0.2">
      <c r="A279" s="13" t="s">
        <v>90</v>
      </c>
      <c r="B279" s="13"/>
      <c r="D279" s="4"/>
      <c r="E279" s="19"/>
      <c r="G279" s="34" t="s">
        <v>109</v>
      </c>
      <c r="H279" s="31"/>
      <c r="I279" s="21"/>
      <c r="J279" s="21"/>
      <c r="K279" s="53"/>
      <c r="L279" s="32"/>
    </row>
    <row r="280" spans="1:12" x14ac:dyDescent="0.2">
      <c r="A280" s="13"/>
      <c r="B280" s="13"/>
      <c r="D280" s="4"/>
      <c r="E280" s="19"/>
      <c r="G280" s="34" t="s">
        <v>109</v>
      </c>
      <c r="H280" s="31"/>
      <c r="I280" s="21"/>
      <c r="J280" s="21"/>
      <c r="K280" s="53"/>
      <c r="L280" s="32"/>
    </row>
    <row r="281" spans="1:12" x14ac:dyDescent="0.2">
      <c r="A281" s="13"/>
      <c r="B281" s="13"/>
      <c r="C281" s="49"/>
      <c r="D281" s="4" t="s">
        <v>118</v>
      </c>
      <c r="E281" s="4">
        <v>1</v>
      </c>
      <c r="G281" s="34">
        <v>108.53</v>
      </c>
      <c r="H281" s="30"/>
      <c r="I281" s="21" t="str">
        <f t="shared" si="6"/>
        <v xml:space="preserve">  </v>
      </c>
      <c r="J281" s="21"/>
      <c r="K281" s="53"/>
      <c r="L281" s="32"/>
    </row>
    <row r="282" spans="1:12" x14ac:dyDescent="0.2">
      <c r="A282" s="13"/>
      <c r="B282" s="13"/>
      <c r="C282" s="49"/>
      <c r="D282" s="4"/>
      <c r="H282" s="30"/>
      <c r="I282" s="21"/>
      <c r="J282" s="21"/>
      <c r="K282" s="32"/>
      <c r="L282" s="32"/>
    </row>
    <row r="283" spans="1:12" x14ac:dyDescent="0.2">
      <c r="A283" s="13"/>
      <c r="B283" s="13"/>
      <c r="C283" s="49"/>
      <c r="D283" s="4"/>
      <c r="H283" s="30"/>
      <c r="I283" s="21"/>
      <c r="J283" s="21"/>
      <c r="K283" s="32"/>
      <c r="L283" s="32"/>
    </row>
    <row r="284" spans="1:12" x14ac:dyDescent="0.2">
      <c r="A284" s="13"/>
      <c r="B284" s="13"/>
      <c r="C284" s="49"/>
      <c r="D284" s="4"/>
      <c r="H284" s="30"/>
      <c r="I284" s="21"/>
      <c r="J284" s="21"/>
      <c r="K284" s="32"/>
      <c r="L284" s="32"/>
    </row>
    <row r="285" spans="1:12" x14ac:dyDescent="0.2">
      <c r="A285" s="13"/>
      <c r="B285" s="13"/>
      <c r="C285" s="49"/>
      <c r="D285" s="4"/>
      <c r="H285" s="30"/>
      <c r="I285" s="21"/>
      <c r="J285" s="21"/>
      <c r="K285" s="32"/>
      <c r="L285" s="32"/>
    </row>
    <row r="286" spans="1:12" x14ac:dyDescent="0.2">
      <c r="A286" s="13"/>
      <c r="B286" s="13"/>
      <c r="C286" s="49"/>
      <c r="D286" s="4"/>
      <c r="H286" s="30"/>
      <c r="I286" s="21"/>
      <c r="J286" s="21"/>
      <c r="K286" s="32"/>
      <c r="L286" s="32"/>
    </row>
    <row r="287" spans="1:12" x14ac:dyDescent="0.2">
      <c r="A287" s="13"/>
      <c r="B287" s="13"/>
      <c r="C287" s="49"/>
      <c r="D287" s="4"/>
      <c r="H287" s="30"/>
      <c r="I287" s="21"/>
      <c r="J287" s="21"/>
      <c r="K287" s="32"/>
      <c r="L287" s="32"/>
    </row>
    <row r="288" spans="1:12" hidden="1" x14ac:dyDescent="0.2">
      <c r="A288" s="13"/>
      <c r="B288" s="13"/>
      <c r="C288" s="49"/>
      <c r="D288" s="4"/>
      <c r="H288" s="30"/>
      <c r="I288" s="21"/>
      <c r="J288" s="21"/>
      <c r="K288" s="32"/>
      <c r="L288" s="32"/>
    </row>
    <row r="289" spans="1:12" hidden="1" x14ac:dyDescent="0.2">
      <c r="A289" s="13"/>
      <c r="B289" s="13"/>
      <c r="C289" s="49"/>
      <c r="D289" s="4"/>
      <c r="H289" s="30"/>
      <c r="I289" s="21"/>
      <c r="J289" s="21"/>
      <c r="K289" s="32"/>
      <c r="L289" s="32"/>
    </row>
    <row r="290" spans="1:12" hidden="1" x14ac:dyDescent="0.2">
      <c r="A290" s="13"/>
      <c r="B290" s="13"/>
      <c r="C290" s="49"/>
      <c r="D290" s="4"/>
      <c r="H290" s="30"/>
      <c r="I290" s="21"/>
      <c r="J290" s="21"/>
      <c r="K290" s="32"/>
      <c r="L290" s="32"/>
    </row>
    <row r="291" spans="1:12" hidden="1" x14ac:dyDescent="0.2">
      <c r="A291" s="13"/>
      <c r="B291" s="13"/>
      <c r="C291" s="49"/>
      <c r="D291" s="4"/>
      <c r="H291" s="30"/>
      <c r="I291" s="21"/>
      <c r="J291" s="21"/>
      <c r="K291" s="32"/>
      <c r="L291" s="32"/>
    </row>
    <row r="292" spans="1:12" hidden="1" x14ac:dyDescent="0.2">
      <c r="A292" s="13"/>
      <c r="B292" s="13"/>
      <c r="C292" s="49"/>
      <c r="D292" s="4"/>
      <c r="H292" s="30"/>
      <c r="I292" s="21"/>
      <c r="J292" s="21"/>
      <c r="K292" s="32"/>
      <c r="L292" s="32"/>
    </row>
    <row r="293" spans="1:12" hidden="1" x14ac:dyDescent="0.2">
      <c r="A293" s="13"/>
      <c r="B293" s="13"/>
      <c r="C293" s="49"/>
      <c r="D293" s="4"/>
      <c r="H293" s="30"/>
      <c r="I293" s="21"/>
      <c r="J293" s="21"/>
      <c r="K293" s="32"/>
      <c r="L293" s="32"/>
    </row>
    <row r="294" spans="1:12" hidden="1" x14ac:dyDescent="0.2">
      <c r="A294" s="13"/>
      <c r="B294" s="13"/>
      <c r="C294" s="49"/>
      <c r="D294" s="4"/>
      <c r="H294" s="30"/>
      <c r="I294" s="21"/>
      <c r="J294" s="21"/>
      <c r="K294" s="32"/>
      <c r="L294" s="32"/>
    </row>
    <row r="295" spans="1:12" hidden="1" x14ac:dyDescent="0.2">
      <c r="A295" s="13"/>
      <c r="B295" s="13"/>
      <c r="C295" s="49"/>
      <c r="D295" s="4"/>
      <c r="H295" s="30"/>
      <c r="I295" s="21"/>
      <c r="J295" s="21"/>
      <c r="K295" s="32"/>
      <c r="L295" s="32"/>
    </row>
    <row r="296" spans="1:12" hidden="1" x14ac:dyDescent="0.2">
      <c r="A296" s="13"/>
      <c r="B296" s="13"/>
      <c r="C296" s="49"/>
      <c r="D296" s="4"/>
      <c r="H296" s="30"/>
      <c r="I296" s="21"/>
      <c r="J296" s="21"/>
      <c r="K296" s="32"/>
      <c r="L296" s="32"/>
    </row>
    <row r="297" spans="1:12" hidden="1" x14ac:dyDescent="0.2">
      <c r="A297" s="13"/>
      <c r="B297" s="13"/>
      <c r="C297" s="49"/>
      <c r="D297" s="4"/>
      <c r="H297" s="30"/>
      <c r="I297" s="21"/>
      <c r="J297" s="21"/>
      <c r="K297" s="32"/>
      <c r="L297" s="32"/>
    </row>
    <row r="298" spans="1:12" hidden="1" x14ac:dyDescent="0.2">
      <c r="A298" s="13"/>
      <c r="B298" s="13"/>
      <c r="C298" s="49"/>
      <c r="D298" s="4"/>
      <c r="H298" s="30"/>
      <c r="I298" s="21"/>
      <c r="J298" s="21"/>
      <c r="K298" s="32"/>
      <c r="L298" s="32"/>
    </row>
    <row r="299" spans="1:12" hidden="1" x14ac:dyDescent="0.2">
      <c r="A299" s="13"/>
      <c r="B299" s="13"/>
      <c r="C299" s="49"/>
      <c r="D299" s="4"/>
      <c r="H299" s="30"/>
      <c r="I299" s="21"/>
      <c r="J299" s="21"/>
      <c r="K299" s="32"/>
      <c r="L299" s="32"/>
    </row>
    <row r="300" spans="1:12" hidden="1" x14ac:dyDescent="0.2">
      <c r="A300" s="13"/>
      <c r="B300" s="13"/>
      <c r="C300" s="49"/>
      <c r="D300" s="4"/>
      <c r="H300" s="30"/>
      <c r="I300" s="21"/>
      <c r="J300" s="21"/>
      <c r="K300" s="32"/>
      <c r="L300" s="32"/>
    </row>
    <row r="301" spans="1:12" hidden="1" x14ac:dyDescent="0.2">
      <c r="A301" s="13"/>
      <c r="B301" s="13"/>
      <c r="C301" s="49"/>
      <c r="D301" s="4"/>
      <c r="H301" s="30"/>
      <c r="I301" s="21"/>
      <c r="J301" s="21"/>
      <c r="K301" s="32"/>
      <c r="L301" s="32"/>
    </row>
    <row r="302" spans="1:12" hidden="1" x14ac:dyDescent="0.2">
      <c r="A302" s="13"/>
      <c r="B302" s="13"/>
      <c r="C302" s="49"/>
      <c r="D302" s="4"/>
      <c r="H302" s="30"/>
      <c r="I302" s="21"/>
      <c r="J302" s="21"/>
      <c r="K302" s="32"/>
      <c r="L302" s="32"/>
    </row>
    <row r="303" spans="1:12" hidden="1" x14ac:dyDescent="0.2">
      <c r="A303" s="13"/>
      <c r="B303" s="13"/>
      <c r="C303" s="49"/>
      <c r="D303" s="4"/>
      <c r="H303" s="30"/>
      <c r="I303" s="21"/>
      <c r="J303" s="21"/>
      <c r="K303" s="32"/>
      <c r="L303" s="32"/>
    </row>
    <row r="304" spans="1:12" hidden="1" x14ac:dyDescent="0.2">
      <c r="A304" s="13"/>
      <c r="B304" s="13"/>
      <c r="C304" s="49"/>
      <c r="D304" s="4"/>
      <c r="H304" s="30"/>
      <c r="I304" s="21"/>
      <c r="J304" s="21"/>
      <c r="K304" s="32"/>
      <c r="L304" s="32"/>
    </row>
    <row r="305" spans="1:12" hidden="1" x14ac:dyDescent="0.2">
      <c r="A305" s="13"/>
      <c r="B305" s="13"/>
      <c r="C305" s="49"/>
      <c r="D305" s="4"/>
      <c r="H305" s="30"/>
      <c r="I305" s="21"/>
      <c r="J305" s="21"/>
      <c r="K305" s="32"/>
      <c r="L305" s="32"/>
    </row>
    <row r="306" spans="1:12" hidden="1" x14ac:dyDescent="0.2">
      <c r="A306" s="13"/>
      <c r="B306" s="13"/>
      <c r="C306" s="49"/>
      <c r="D306" s="4"/>
      <c r="H306" s="30"/>
      <c r="I306" s="21"/>
      <c r="J306" s="21"/>
      <c r="K306" s="32"/>
      <c r="L306" s="32"/>
    </row>
    <row r="307" spans="1:12" hidden="1" x14ac:dyDescent="0.2">
      <c r="A307" s="13"/>
      <c r="B307" s="13"/>
      <c r="C307" s="49"/>
      <c r="D307" s="4"/>
      <c r="H307" s="30"/>
      <c r="I307" s="21"/>
      <c r="J307" s="21"/>
      <c r="K307" s="32"/>
      <c r="L307" s="32"/>
    </row>
    <row r="308" spans="1:12" hidden="1" x14ac:dyDescent="0.2">
      <c r="A308" s="13"/>
      <c r="B308" s="13"/>
      <c r="C308" s="49"/>
      <c r="D308" s="4"/>
      <c r="H308" s="30"/>
      <c r="I308" s="21"/>
      <c r="J308" s="21"/>
      <c r="K308" s="32"/>
      <c r="L308" s="32"/>
    </row>
    <row r="309" spans="1:12" hidden="1" x14ac:dyDescent="0.2">
      <c r="A309" s="13"/>
      <c r="B309" s="13"/>
      <c r="C309" s="49"/>
      <c r="D309" s="4"/>
      <c r="H309" s="30"/>
      <c r="I309" s="21"/>
      <c r="J309" s="21"/>
      <c r="K309" s="32"/>
      <c r="L309" s="32"/>
    </row>
    <row r="310" spans="1:12" hidden="1" x14ac:dyDescent="0.2">
      <c r="A310" s="13"/>
      <c r="B310" s="13"/>
      <c r="C310" s="49"/>
      <c r="D310" s="4"/>
      <c r="H310" s="30"/>
      <c r="I310" s="21"/>
      <c r="J310" s="21"/>
      <c r="K310" s="32"/>
      <c r="L310" s="32"/>
    </row>
    <row r="311" spans="1:12" hidden="1" x14ac:dyDescent="0.2">
      <c r="A311" s="13"/>
      <c r="B311" s="13"/>
      <c r="C311" s="49"/>
      <c r="D311" s="4"/>
      <c r="H311" s="30"/>
      <c r="I311" s="21"/>
      <c r="J311" s="21"/>
      <c r="K311" s="32"/>
      <c r="L311" s="32"/>
    </row>
    <row r="312" spans="1:12" hidden="1" x14ac:dyDescent="0.2">
      <c r="A312" s="13"/>
      <c r="B312" s="13"/>
      <c r="C312" s="49"/>
      <c r="D312" s="4"/>
      <c r="H312" s="30"/>
      <c r="I312" s="21"/>
      <c r="J312" s="21"/>
      <c r="K312" s="32"/>
      <c r="L312" s="32"/>
    </row>
    <row r="313" spans="1:12" hidden="1" x14ac:dyDescent="0.2">
      <c r="A313" s="13"/>
      <c r="B313" s="13"/>
      <c r="C313" s="49"/>
      <c r="D313" s="4"/>
      <c r="H313" s="30"/>
      <c r="I313" s="21"/>
      <c r="J313" s="21"/>
      <c r="K313" s="32"/>
      <c r="L313" s="32"/>
    </row>
    <row r="314" spans="1:12" hidden="1" x14ac:dyDescent="0.2">
      <c r="A314" s="13"/>
      <c r="B314" s="13"/>
      <c r="C314" s="49"/>
      <c r="D314" s="4"/>
      <c r="H314" s="30"/>
      <c r="I314" s="21"/>
      <c r="J314" s="21"/>
      <c r="K314" s="32"/>
      <c r="L314" s="32"/>
    </row>
    <row r="315" spans="1:12" hidden="1" x14ac:dyDescent="0.2">
      <c r="A315" s="13"/>
      <c r="B315" s="13"/>
      <c r="C315" s="49"/>
      <c r="D315" s="4"/>
      <c r="H315" s="30"/>
      <c r="I315" s="21"/>
      <c r="J315" s="21"/>
      <c r="K315" s="32"/>
      <c r="L315" s="32"/>
    </row>
    <row r="316" spans="1:12" hidden="1" x14ac:dyDescent="0.2">
      <c r="A316" s="13"/>
      <c r="B316" s="13"/>
      <c r="C316" s="49"/>
      <c r="D316" s="4"/>
      <c r="H316" s="30"/>
      <c r="I316" s="21"/>
      <c r="J316" s="21"/>
      <c r="K316" s="32"/>
      <c r="L316" s="32"/>
    </row>
    <row r="317" spans="1:12" hidden="1" x14ac:dyDescent="0.2">
      <c r="A317" s="13"/>
      <c r="B317" s="13"/>
      <c r="C317" s="49"/>
      <c r="D317" s="4"/>
      <c r="H317" s="30"/>
      <c r="I317" s="21"/>
      <c r="J317" s="21"/>
      <c r="K317" s="32"/>
      <c r="L317" s="32"/>
    </row>
    <row r="318" spans="1:12" hidden="1" x14ac:dyDescent="0.2">
      <c r="A318" s="13"/>
      <c r="B318" s="13"/>
      <c r="C318" s="49"/>
      <c r="D318" s="4"/>
      <c r="H318" s="30"/>
      <c r="I318" s="21"/>
      <c r="J318" s="21"/>
      <c r="K318" s="32"/>
      <c r="L318" s="32"/>
    </row>
    <row r="319" spans="1:12" hidden="1" x14ac:dyDescent="0.2">
      <c r="A319" s="13"/>
      <c r="B319" s="13"/>
      <c r="C319" s="49"/>
      <c r="D319" s="4"/>
      <c r="H319" s="30"/>
      <c r="I319" s="21"/>
      <c r="J319" s="21"/>
      <c r="K319" s="32"/>
      <c r="L319" s="32"/>
    </row>
    <row r="320" spans="1:12" ht="8.25" hidden="1" customHeight="1" x14ac:dyDescent="0.2">
      <c r="A320" s="13"/>
      <c r="B320" s="13"/>
      <c r="D320" s="4"/>
      <c r="E320" s="19"/>
      <c r="G320" s="34" t="s">
        <v>109</v>
      </c>
      <c r="H320" s="31"/>
      <c r="I320" s="21"/>
      <c r="J320" s="21"/>
      <c r="K320" s="32"/>
      <c r="L320" s="32"/>
    </row>
    <row r="321" spans="1:12" hidden="1" x14ac:dyDescent="0.2">
      <c r="A321" s="13"/>
      <c r="B321" s="13"/>
      <c r="C321" s="49"/>
      <c r="D321" s="4"/>
      <c r="H321" s="30"/>
      <c r="I321" s="21"/>
      <c r="J321" s="21"/>
      <c r="K321" s="32"/>
      <c r="L321" s="32"/>
    </row>
    <row r="322" spans="1:12" hidden="1" x14ac:dyDescent="0.2">
      <c r="A322" s="13"/>
      <c r="B322" s="13"/>
      <c r="C322" s="49"/>
      <c r="D322" s="4"/>
      <c r="H322" s="30"/>
      <c r="I322" s="21"/>
      <c r="J322" s="21"/>
      <c r="K322" s="32"/>
      <c r="L322" s="32"/>
    </row>
    <row r="323" spans="1:12" hidden="1" x14ac:dyDescent="0.2">
      <c r="A323" s="13"/>
      <c r="B323" s="13"/>
      <c r="C323" s="49"/>
      <c r="D323" s="4"/>
      <c r="H323" s="30"/>
      <c r="I323" s="21"/>
      <c r="J323" s="21"/>
      <c r="K323" s="32"/>
      <c r="L323" s="32"/>
    </row>
    <row r="324" spans="1:12" hidden="1" x14ac:dyDescent="0.2">
      <c r="A324" s="13"/>
      <c r="B324" s="13"/>
      <c r="C324" s="49"/>
      <c r="D324" s="4"/>
      <c r="H324" s="30"/>
      <c r="I324" s="21"/>
      <c r="J324" s="21"/>
      <c r="K324" s="32"/>
      <c r="L324" s="32"/>
    </row>
    <row r="325" spans="1:12" hidden="1" x14ac:dyDescent="0.2">
      <c r="A325" s="13"/>
      <c r="B325" s="13"/>
      <c r="C325" s="49"/>
      <c r="D325" s="4"/>
      <c r="H325" s="30"/>
      <c r="I325" s="21"/>
      <c r="J325" s="21"/>
      <c r="K325" s="32"/>
      <c r="L325" s="32"/>
    </row>
    <row r="326" spans="1:12" hidden="1" x14ac:dyDescent="0.2">
      <c r="A326" s="13"/>
      <c r="B326" s="13"/>
      <c r="C326" s="49"/>
      <c r="D326" s="4"/>
      <c r="H326" s="30"/>
      <c r="I326" s="21"/>
      <c r="J326" s="21"/>
      <c r="K326" s="32"/>
      <c r="L326" s="32"/>
    </row>
    <row r="327" spans="1:12" hidden="1" x14ac:dyDescent="0.2">
      <c r="A327" s="13"/>
      <c r="B327" s="13"/>
      <c r="C327" s="49"/>
      <c r="D327" s="4"/>
      <c r="H327" s="30"/>
      <c r="I327" s="21"/>
      <c r="J327" s="21"/>
      <c r="K327" s="32"/>
      <c r="L327" s="32"/>
    </row>
    <row r="328" spans="1:12" hidden="1" x14ac:dyDescent="0.2">
      <c r="A328" s="13"/>
      <c r="B328" s="13"/>
      <c r="C328" s="49"/>
      <c r="D328" s="4"/>
      <c r="H328" s="30"/>
      <c r="I328" s="21"/>
      <c r="J328" s="21"/>
      <c r="K328" s="32"/>
      <c r="L328" s="32"/>
    </row>
    <row r="329" spans="1:12" hidden="1" x14ac:dyDescent="0.2">
      <c r="A329" s="13"/>
      <c r="B329" s="13"/>
      <c r="C329" s="49"/>
      <c r="D329" s="4"/>
      <c r="H329" s="30"/>
      <c r="I329" s="21"/>
      <c r="J329" s="21"/>
      <c r="K329" s="32"/>
      <c r="L329" s="32"/>
    </row>
    <row r="330" spans="1:12" hidden="1" x14ac:dyDescent="0.2">
      <c r="A330" s="13"/>
      <c r="B330" s="13"/>
      <c r="C330" s="49"/>
      <c r="D330" s="4"/>
      <c r="H330" s="30"/>
      <c r="I330" s="21"/>
      <c r="J330" s="21"/>
      <c r="K330" s="32"/>
      <c r="L330" s="32"/>
    </row>
    <row r="331" spans="1:12" hidden="1" x14ac:dyDescent="0.2">
      <c r="A331" s="13"/>
      <c r="B331" s="13"/>
      <c r="C331" s="49"/>
      <c r="D331" s="4"/>
      <c r="H331" s="30"/>
      <c r="I331" s="21"/>
      <c r="J331" s="21"/>
      <c r="K331" s="32"/>
      <c r="L331" s="32"/>
    </row>
    <row r="332" spans="1:12" hidden="1" x14ac:dyDescent="0.2">
      <c r="A332" s="13"/>
      <c r="B332" s="13"/>
      <c r="C332" s="49"/>
      <c r="D332" s="4"/>
      <c r="H332" s="30"/>
      <c r="I332" s="21"/>
      <c r="J332" s="21"/>
      <c r="K332" s="32"/>
      <c r="L332" s="32"/>
    </row>
    <row r="333" spans="1:12" hidden="1" x14ac:dyDescent="0.2">
      <c r="A333" s="13"/>
      <c r="B333" s="13"/>
      <c r="C333" s="49"/>
      <c r="D333" s="4"/>
      <c r="H333" s="30"/>
      <c r="I333" s="21"/>
      <c r="J333" s="21"/>
      <c r="K333" s="32"/>
      <c r="L333" s="32"/>
    </row>
    <row r="334" spans="1:12" hidden="1" x14ac:dyDescent="0.2">
      <c r="A334" s="13"/>
      <c r="B334" s="13"/>
      <c r="D334" s="4"/>
      <c r="E334" s="19"/>
      <c r="I334" s="21"/>
      <c r="J334" s="21"/>
    </row>
    <row r="336" spans="1:12" x14ac:dyDescent="0.2"/>
    <row r="406" ht="14.25" hidden="1" customHeight="1" x14ac:dyDescent="0.2"/>
    <row r="434" x14ac:dyDescent="0.2"/>
    <row r="435" x14ac:dyDescent="0.2"/>
    <row r="436" x14ac:dyDescent="0.2"/>
    <row r="437" x14ac:dyDescent="0.2"/>
    <row r="438" x14ac:dyDescent="0.2"/>
    <row r="439" x14ac:dyDescent="0.2"/>
  </sheetData>
  <sheetProtection algorithmName="SHA-512" hashValue="p4Ue6xCcIbIN3/gtfMum0qxpB5GgCkVo/PvMfBtJtu2u8l1ZimcwSt85ab3PY5nrWDjRlnjqyUyuYK1f6rlNBg==" saltValue="nAV0TK+0TQ/USiK9VnrYYg==" spinCount="100000" sheet="1" objects="1" scenarios="1" selectLockedCells="1"/>
  <mergeCells count="8">
    <mergeCell ref="A9:B10"/>
    <mergeCell ref="D8:G8"/>
    <mergeCell ref="E5:I5"/>
    <mergeCell ref="C9:C10"/>
    <mergeCell ref="D9:D10"/>
    <mergeCell ref="H9:H10"/>
    <mergeCell ref="F9:F10"/>
    <mergeCell ref="E9:E10"/>
  </mergeCells>
  <phoneticPr fontId="1" type="noConversion"/>
  <hyperlinks>
    <hyperlink ref="C3" r:id="rId1" xr:uid="{00000000-0004-0000-0000-000000000000}"/>
  </hyperlinks>
  <pageMargins left="1.1811023622047245" right="0.19685039370078741" top="0" bottom="0.31496062992125984" header="0" footer="0"/>
  <pageSetup paperSize="9" scale="88" fitToHeight="0" orientation="portrait" r:id="rId2"/>
  <headerFooter alignWithMargins="0">
    <oddHeader xml:space="preserve">&amp;R              </oddHeader>
    <oddFooter>&amp;C&amp;P  /  &amp;N&amp;RHekamerk OÜ</oddFooter>
  </headerFooter>
  <rowBreaks count="4" manualBreakCount="4">
    <brk id="54" max="9" man="1"/>
    <brk id="111" max="9" man="1"/>
    <brk id="170" max="9" man="1"/>
    <brk id="230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 TORUD</dc:title>
  <dc:creator>HEKAMERK</dc:creator>
  <dc:description>HEKAMERK</dc:description>
  <cp:lastModifiedBy>Artjom Shchekin</cp:lastModifiedBy>
  <cp:lastPrinted>2021-08-11T12:24:41Z</cp:lastPrinted>
  <dcterms:created xsi:type="dcterms:W3CDTF">2006-05-06T16:38:56Z</dcterms:created>
  <dcterms:modified xsi:type="dcterms:W3CDTF">2023-12-12T08:55:05Z</dcterms:modified>
  <cp:category>HINNAKIRI</cp:category>
</cp:coreProperties>
</file>