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01FCA60C-E259-4A43-B910-48463F81E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STAD KEERMESLIITMIKUD" sheetId="1" r:id="rId1"/>
  </sheets>
  <definedNames>
    <definedName name="_xlnm.Print_Area" localSheetId="0">'MUSTAD KEERMESLIITMIKUD'!$A:$J</definedName>
    <definedName name="_xlnm.Print_Titles" localSheetId="0">'MUSTAD KEERMESLIITMIKUD'!$9:$10</definedName>
  </definedNames>
  <calcPr calcId="191029"/>
</workbook>
</file>

<file path=xl/calcChain.xml><?xml version="1.0" encoding="utf-8"?>
<calcChain xmlns="http://schemas.openxmlformats.org/spreadsheetml/2006/main">
  <c r="I18" i="1" l="1"/>
  <c r="I14" i="1"/>
  <c r="I19" i="1"/>
  <c r="I127" i="1"/>
  <c r="I109" i="1"/>
  <c r="I110" i="1"/>
  <c r="I111" i="1"/>
  <c r="I112" i="1"/>
  <c r="I113" i="1"/>
  <c r="I114" i="1"/>
  <c r="I105" i="1"/>
  <c r="I142" i="1"/>
  <c r="I47" i="1"/>
  <c r="I46" i="1"/>
  <c r="I45" i="1"/>
  <c r="I44" i="1"/>
  <c r="I43" i="1"/>
  <c r="I42" i="1"/>
  <c r="I41" i="1"/>
  <c r="I38" i="1"/>
  <c r="I37" i="1"/>
  <c r="I36" i="1"/>
  <c r="I35" i="1"/>
  <c r="I34" i="1"/>
  <c r="I33" i="1"/>
  <c r="I32" i="1"/>
  <c r="I25" i="1"/>
  <c r="I23" i="1"/>
  <c r="I22" i="1"/>
  <c r="I21" i="1"/>
  <c r="I16" i="1"/>
  <c r="I15" i="1"/>
  <c r="I28" i="1"/>
  <c r="I27" i="1"/>
  <c r="I26" i="1"/>
  <c r="I24" i="1"/>
  <c r="I20" i="1"/>
  <c r="I17" i="1"/>
  <c r="I167" i="1"/>
  <c r="I168" i="1"/>
  <c r="I169" i="1"/>
  <c r="I170" i="1"/>
  <c r="I171" i="1"/>
  <c r="I175" i="1"/>
  <c r="I176" i="1"/>
  <c r="I177" i="1"/>
  <c r="I178" i="1"/>
  <c r="I179" i="1"/>
  <c r="I180" i="1"/>
  <c r="I185" i="1"/>
  <c r="I186" i="1"/>
  <c r="I187" i="1"/>
  <c r="I188" i="1"/>
  <c r="I189" i="1"/>
  <c r="I190" i="1"/>
  <c r="I191" i="1"/>
  <c r="I195" i="1"/>
  <c r="I196" i="1"/>
  <c r="I92" i="1"/>
  <c r="I93" i="1"/>
  <c r="I94" i="1"/>
  <c r="I95" i="1"/>
  <c r="I166" i="1"/>
  <c r="I101" i="1"/>
  <c r="I102" i="1"/>
  <c r="I103" i="1"/>
  <c r="I104" i="1"/>
  <c r="I106" i="1"/>
  <c r="I108" i="1"/>
  <c r="I157" i="1"/>
  <c r="I158" i="1"/>
  <c r="I159" i="1"/>
  <c r="I160" i="1"/>
  <c r="I161" i="1"/>
  <c r="I99" i="1"/>
  <c r="I54" i="1"/>
  <c r="I55" i="1"/>
  <c r="I56" i="1"/>
  <c r="I147" i="1"/>
  <c r="I148" i="1"/>
  <c r="I149" i="1"/>
  <c r="I150" i="1"/>
  <c r="I151" i="1"/>
  <c r="I152" i="1"/>
  <c r="I59" i="1"/>
  <c r="I60" i="1"/>
  <c r="I61" i="1"/>
  <c r="I62" i="1"/>
  <c r="I63" i="1"/>
  <c r="I64" i="1"/>
  <c r="I65" i="1"/>
  <c r="I134" i="1"/>
  <c r="I135" i="1"/>
  <c r="I137" i="1"/>
  <c r="I138" i="1"/>
  <c r="I139" i="1"/>
  <c r="I140" i="1"/>
  <c r="I141" i="1"/>
  <c r="I143" i="1"/>
  <c r="I118" i="1"/>
  <c r="I121" i="1"/>
  <c r="I122" i="1"/>
  <c r="I124" i="1"/>
  <c r="I125" i="1"/>
  <c r="I126" i="1"/>
  <c r="I128" i="1"/>
  <c r="I52" i="1"/>
  <c r="I51" i="1"/>
  <c r="I50" i="1"/>
  <c r="I53" i="1"/>
  <c r="I136" i="1"/>
  <c r="I119" i="1"/>
  <c r="I120" i="1"/>
  <c r="I123" i="1"/>
  <c r="I100" i="1"/>
  <c r="I10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162" i="1"/>
  <c r="I197" i="1"/>
  <c r="I91" i="1"/>
</calcChain>
</file>

<file path=xl/sharedStrings.xml><?xml version="1.0" encoding="utf-8"?>
<sst xmlns="http://schemas.openxmlformats.org/spreadsheetml/2006/main" count="307" uniqueCount="241">
  <si>
    <t>TEL. 6776 300</t>
  </si>
  <si>
    <t>MÕÕT</t>
  </si>
  <si>
    <t>KOOD</t>
  </si>
  <si>
    <t>HIND</t>
  </si>
  <si>
    <t xml:space="preserve">HIND </t>
  </si>
  <si>
    <t>KM-TA</t>
  </si>
  <si>
    <t>MUHVID SK/SK</t>
  </si>
  <si>
    <t>1/2"</t>
  </si>
  <si>
    <t>3/4"</t>
  </si>
  <si>
    <t>1"</t>
  </si>
  <si>
    <t>1"1/4</t>
  </si>
  <si>
    <t>1"1/2</t>
  </si>
  <si>
    <t>2"</t>
  </si>
  <si>
    <t>2"1/2</t>
  </si>
  <si>
    <t>MUHVNIPLID VK/SK</t>
  </si>
  <si>
    <t>1/2" - 3/4"</t>
  </si>
  <si>
    <t xml:space="preserve">1/2" - 1" </t>
  </si>
  <si>
    <t>3/4" - 1"</t>
  </si>
  <si>
    <t>1 – 1"1/4</t>
  </si>
  <si>
    <t>1 – 1"1/2</t>
  </si>
  <si>
    <t>1"1/4 – 1"1/2</t>
  </si>
  <si>
    <t>KAKSIKNIPLID VK/VK</t>
  </si>
  <si>
    <t>ÜLEMINEKU MUHVID SK/SK</t>
  </si>
  <si>
    <t>3/4"-1/2"</t>
  </si>
  <si>
    <t>1"–1/2"</t>
  </si>
  <si>
    <t>1"-3/4"</t>
  </si>
  <si>
    <t>1"1/4-3/4"</t>
  </si>
  <si>
    <t>1"1/4-1"</t>
  </si>
  <si>
    <t>1"1/2-1"</t>
  </si>
  <si>
    <t>1"1/2-1"1/4</t>
  </si>
  <si>
    <t>2"-1"</t>
  </si>
  <si>
    <t>924021S</t>
  </si>
  <si>
    <t>2"-1"1/2</t>
  </si>
  <si>
    <t>ÜLEMINEKU KAKSIKNIPLID VK/VK</t>
  </si>
  <si>
    <t>3/4" - 1/2"</t>
  </si>
  <si>
    <t>1" - 1/2"</t>
  </si>
  <si>
    <t>1" - 3/4"</t>
  </si>
  <si>
    <t>1"1/4 - 1"</t>
  </si>
  <si>
    <t>1"1/2 – 1"</t>
  </si>
  <si>
    <t>1"1/2 - 1"1/4</t>
  </si>
  <si>
    <t>924521S</t>
  </si>
  <si>
    <t>2" – 1"1/4</t>
  </si>
  <si>
    <t>2" - 1"1/2</t>
  </si>
  <si>
    <t>ÜLEMINEKUD VK/SK</t>
  </si>
  <si>
    <t>1"1/4 -1/2"</t>
  </si>
  <si>
    <t>1"1/4 - 3/4"</t>
  </si>
  <si>
    <t>1"1/2 -3/4"</t>
  </si>
  <si>
    <t>1"1/2 - 1"</t>
  </si>
  <si>
    <t>2" - 1"</t>
  </si>
  <si>
    <t>2" - 1"1/4</t>
  </si>
  <si>
    <t>2" – 1"1/2</t>
  </si>
  <si>
    <t>2"1/2 – 2"</t>
  </si>
  <si>
    <t>PÕLVED SK/SK</t>
  </si>
  <si>
    <t>PÕLVED SK/VK</t>
  </si>
  <si>
    <t>KOLMIKUD SK/SK/SK</t>
  </si>
  <si>
    <t>3/4" - 1/2" - 3/4"</t>
  </si>
  <si>
    <t>1" - 1/2" - 1"</t>
  </si>
  <si>
    <t>1" - 3/4" - 1"</t>
  </si>
  <si>
    <t>1"1/4 –1/2" -1"1/4</t>
  </si>
  <si>
    <t>1"1/4 –3/4" -1"1/4</t>
  </si>
  <si>
    <t>1"1/4 – 1" -1"1/4</t>
  </si>
  <si>
    <t>1"1/2 -1/2"-1"1/2</t>
  </si>
  <si>
    <t>1"1/2 -3/4"-1"1/2</t>
  </si>
  <si>
    <t>913011234112S</t>
  </si>
  <si>
    <t>1"1/2 -1"-1"1/2</t>
  </si>
  <si>
    <t>2" -1/2"-2"</t>
  </si>
  <si>
    <t>2" -3/4"-2"</t>
  </si>
  <si>
    <t>2" -1"-2"</t>
  </si>
  <si>
    <t>PUNNID VK</t>
  </si>
  <si>
    <t>MÜTSMUTRID SK</t>
  </si>
  <si>
    <t>1“1/4</t>
  </si>
  <si>
    <t>9340114S</t>
  </si>
  <si>
    <t>1“1/2</t>
  </si>
  <si>
    <t>9340112S</t>
  </si>
  <si>
    <t>93402S</t>
  </si>
  <si>
    <t>NELIKUD</t>
  </si>
  <si>
    <t>918012S</t>
  </si>
  <si>
    <t>918034S</t>
  </si>
  <si>
    <t>1“</t>
  </si>
  <si>
    <t>91801S</t>
  </si>
  <si>
    <t>9180114S</t>
  </si>
  <si>
    <t>9180112S</t>
  </si>
  <si>
    <t>99012S</t>
  </si>
  <si>
    <t>99034S</t>
  </si>
  <si>
    <t>9901S</t>
  </si>
  <si>
    <t>990114S</t>
  </si>
  <si>
    <t>9902S</t>
  </si>
  <si>
    <t>990212S</t>
  </si>
  <si>
    <t>99212S</t>
  </si>
  <si>
    <t>99234S</t>
  </si>
  <si>
    <t>9921S</t>
  </si>
  <si>
    <t>992114S</t>
  </si>
  <si>
    <t>992112S</t>
  </si>
  <si>
    <t>9922S</t>
  </si>
  <si>
    <t>992212S</t>
  </si>
  <si>
    <t>9130341234S</t>
  </si>
  <si>
    <t>91301121S</t>
  </si>
  <si>
    <t>913011412114S</t>
  </si>
  <si>
    <t>913011434114S</t>
  </si>
  <si>
    <t>91301141114S</t>
  </si>
  <si>
    <t>913011212112S</t>
  </si>
  <si>
    <t>91301121112S</t>
  </si>
  <si>
    <t>91302122S</t>
  </si>
  <si>
    <t>91302342S</t>
  </si>
  <si>
    <t>913012S</t>
  </si>
  <si>
    <t>913034S</t>
  </si>
  <si>
    <t>91301S</t>
  </si>
  <si>
    <t>9130114S</t>
  </si>
  <si>
    <t>91302S</t>
  </si>
  <si>
    <t>92403412S</t>
  </si>
  <si>
    <t>9240112S</t>
  </si>
  <si>
    <t>9240134S</t>
  </si>
  <si>
    <t>924011434S</t>
  </si>
  <si>
    <t>92401141S</t>
  </si>
  <si>
    <t>92401121S</t>
  </si>
  <si>
    <t>9240112114S</t>
  </si>
  <si>
    <t>92402112S</t>
  </si>
  <si>
    <t>92413412S</t>
  </si>
  <si>
    <t>9241112S</t>
  </si>
  <si>
    <t>9241134S</t>
  </si>
  <si>
    <t>924111412S</t>
  </si>
  <si>
    <t>924111434S</t>
  </si>
  <si>
    <t>92411141S</t>
  </si>
  <si>
    <t>924111234S</t>
  </si>
  <si>
    <t>92411121S</t>
  </si>
  <si>
    <t>9241112114S</t>
  </si>
  <si>
    <t>924121S</t>
  </si>
  <si>
    <t>92412114S</t>
  </si>
  <si>
    <t>92412112S</t>
  </si>
  <si>
    <t>92412122S</t>
  </si>
  <si>
    <t>92453412S</t>
  </si>
  <si>
    <t>9245112S</t>
  </si>
  <si>
    <t>9245134S</t>
  </si>
  <si>
    <t>924511434S</t>
  </si>
  <si>
    <t>92451141S</t>
  </si>
  <si>
    <t>92451121S</t>
  </si>
  <si>
    <t>9245112114S</t>
  </si>
  <si>
    <t>92452114S</t>
  </si>
  <si>
    <t>92452112S</t>
  </si>
  <si>
    <t>92463412S</t>
  </si>
  <si>
    <t>9246112S</t>
  </si>
  <si>
    <t>9246134S</t>
  </si>
  <si>
    <t>92461141S</t>
  </si>
  <si>
    <t>92461121S</t>
  </si>
  <si>
    <t>9246112114S</t>
  </si>
  <si>
    <t>927012S</t>
  </si>
  <si>
    <t>927034S</t>
  </si>
  <si>
    <t>92701S</t>
  </si>
  <si>
    <t>9270114S</t>
  </si>
  <si>
    <t>9270112S</t>
  </si>
  <si>
    <t>92702S</t>
  </si>
  <si>
    <t>9270212S</t>
  </si>
  <si>
    <t>928012S</t>
  </si>
  <si>
    <t>928034S</t>
  </si>
  <si>
    <t>92801S</t>
  </si>
  <si>
    <t>9280114S</t>
  </si>
  <si>
    <t>9280112S</t>
  </si>
  <si>
    <t>92802S</t>
  </si>
  <si>
    <t>9280212S</t>
  </si>
  <si>
    <t>929012S</t>
  </si>
  <si>
    <t>929034S</t>
  </si>
  <si>
    <t>92901S</t>
  </si>
  <si>
    <t>9290114S</t>
  </si>
  <si>
    <t>9290112S</t>
  </si>
  <si>
    <t>92902S</t>
  </si>
  <si>
    <t>930012S</t>
  </si>
  <si>
    <t>930034S</t>
  </si>
  <si>
    <t>93001S</t>
  </si>
  <si>
    <t>9300114S</t>
  </si>
  <si>
    <t>9300112S</t>
  </si>
  <si>
    <t>93002S</t>
  </si>
  <si>
    <t>934012S</t>
  </si>
  <si>
    <t>934034S</t>
  </si>
  <si>
    <t>93401S</t>
  </si>
  <si>
    <t>934112S</t>
  </si>
  <si>
    <t>934134S</t>
  </si>
  <si>
    <t>93411S</t>
  </si>
  <si>
    <t>9341114S</t>
  </si>
  <si>
    <t>9341112S</t>
  </si>
  <si>
    <t>93412S</t>
  </si>
  <si>
    <t>9341212S</t>
  </si>
  <si>
    <t>TORUNIPLID VK/VK</t>
  </si>
  <si>
    <t>1/2" - 60</t>
  </si>
  <si>
    <t>1/2" - 80</t>
  </si>
  <si>
    <t>1/2" - 100</t>
  </si>
  <si>
    <t>3/4" - 60</t>
  </si>
  <si>
    <t>3/4" - 80</t>
  </si>
  <si>
    <t>3/4" - 100</t>
  </si>
  <si>
    <t>1" - 60</t>
  </si>
  <si>
    <t>1" - 80</t>
  </si>
  <si>
    <t>1" - 100</t>
  </si>
  <si>
    <t>1"1/4 - 60</t>
  </si>
  <si>
    <t>1"1/4 - 100</t>
  </si>
  <si>
    <t>1"1/2 - 60</t>
  </si>
  <si>
    <t>1"1/2 - 100</t>
  </si>
  <si>
    <t>2" - 100</t>
  </si>
  <si>
    <t>2"1/2 - 100</t>
  </si>
  <si>
    <t>KOONUSLIITMIKUD SK/SK</t>
  </si>
  <si>
    <t>KOONUSLIITMIKUD SK/VK</t>
  </si>
  <si>
    <t>KOONUSLIITMIKUD PÕLVEGA SK/VK</t>
  </si>
  <si>
    <t>2"-1"1/4</t>
  </si>
  <si>
    <t>92402114S</t>
  </si>
  <si>
    <t>1"1/2 -1/2"</t>
  </si>
  <si>
    <t>924111212S</t>
  </si>
  <si>
    <t>2" - 1/2"</t>
  </si>
  <si>
    <t>2" - 3/4"</t>
  </si>
  <si>
    <t>9241234S</t>
  </si>
  <si>
    <t>9241212S</t>
  </si>
  <si>
    <t>2"1/2 - 2"</t>
  </si>
  <si>
    <t>92452122S</t>
  </si>
  <si>
    <t>HEKAMERK OÜ</t>
  </si>
  <si>
    <t>info@hekamerk.ee</t>
  </si>
  <si>
    <t>990112SA</t>
  </si>
  <si>
    <t>91301341S</t>
  </si>
  <si>
    <t>9130112S</t>
  </si>
  <si>
    <t>9130212SB</t>
  </si>
  <si>
    <t>9130212SA</t>
  </si>
  <si>
    <t>99812S</t>
  </si>
  <si>
    <t>99834S</t>
  </si>
  <si>
    <t>9981S</t>
  </si>
  <si>
    <t>MUSTAD KEERMESLIITMIKUD</t>
  </si>
  <si>
    <t>HINNAKIRI</t>
  </si>
  <si>
    <t>2.04</t>
  </si>
  <si>
    <t>PARTNERI SOODUSTUS:</t>
  </si>
  <si>
    <t>LEIVA TN. 4, 12618 TALLINN</t>
  </si>
  <si>
    <t>530102060</t>
  </si>
  <si>
    <t>530102080</t>
  </si>
  <si>
    <t>530102100</t>
  </si>
  <si>
    <t>530304060</t>
  </si>
  <si>
    <t>530304080</t>
  </si>
  <si>
    <t>530304100</t>
  </si>
  <si>
    <t>530100060</t>
  </si>
  <si>
    <t>530100080</t>
  </si>
  <si>
    <t>530100100</t>
  </si>
  <si>
    <t>530114060</t>
  </si>
  <si>
    <t>530114100</t>
  </si>
  <si>
    <t>530112060</t>
  </si>
  <si>
    <t>530112100</t>
  </si>
  <si>
    <t>530200100</t>
  </si>
  <si>
    <t>530212100</t>
  </si>
  <si>
    <t>DETSEMBER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</si>
</sst>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u/>
      <sz val="10"/>
      <color indexed="12"/>
      <name val="Arial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sz val="10.5"/>
      <name val="Verdana"/>
      <family val="2"/>
      <charset val="1"/>
    </font>
    <font>
      <sz val="8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0"/>
      <color indexed="9"/>
      <name val="Verdana"/>
      <family val="2"/>
      <charset val="186"/>
    </font>
    <font>
      <sz val="10"/>
      <color indexed="9"/>
      <name val="Arial"/>
      <family val="2"/>
      <charset val="186"/>
    </font>
    <font>
      <sz val="10"/>
      <color indexed="9"/>
      <name val="Verdana"/>
      <family val="2"/>
      <charset val="1"/>
    </font>
    <font>
      <b/>
      <sz val="14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2" fontId="15" fillId="0" borderId="0" xfId="0" applyNumberFormat="1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1" applyFont="1" applyAlignment="1" applyProtection="1">
      <protection hidden="1"/>
    </xf>
    <xf numFmtId="0" fontId="20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2" fontId="5" fillId="0" borderId="2" xfId="0" applyNumberFormat="1" applyFont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49" fontId="1" fillId="0" borderId="0" xfId="0" applyNumberFormat="1" applyFont="1" applyAlignment="1">
      <alignment horizontal="left"/>
    </xf>
    <xf numFmtId="1" fontId="1" fillId="0" borderId="0" xfId="0" applyNumberFormat="1" applyFont="1" applyAlignment="1" applyProtection="1">
      <alignment horizontal="left"/>
      <protection hidden="1"/>
    </xf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5" fillId="0" borderId="6" xfId="0" applyFont="1" applyBorder="1" applyProtection="1">
      <protection hidden="1"/>
    </xf>
    <xf numFmtId="0" fontId="5" fillId="0" borderId="7" xfId="0" applyFont="1" applyBorder="1" applyProtection="1">
      <protection hidden="1"/>
    </xf>
    <xf numFmtId="2" fontId="0" fillId="0" borderId="0" xfId="0" applyNumberFormat="1" applyAlignment="1">
      <alignment horizontal="center"/>
    </xf>
    <xf numFmtId="0" fontId="19" fillId="0" borderId="0" xfId="0" applyFont="1" applyProtection="1">
      <protection locked="0" hidden="1"/>
    </xf>
    <xf numFmtId="0" fontId="20" fillId="0" borderId="0" xfId="1" applyFont="1" applyBorder="1" applyAlignment="1" applyProtection="1">
      <protection locked="0" hidden="1"/>
    </xf>
    <xf numFmtId="0" fontId="20" fillId="0" borderId="0" xfId="1" applyFont="1" applyBorder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left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2" fontId="1" fillId="0" borderId="0" xfId="0" applyNumberFormat="1" applyFont="1" applyAlignment="1">
      <alignment horizontal="left"/>
    </xf>
    <xf numFmtId="0" fontId="8" fillId="0" borderId="3" xfId="0" applyFont="1" applyBorder="1" applyAlignment="1" applyProtection="1">
      <alignment horizontal="right" vertical="center"/>
      <protection hidden="1"/>
    </xf>
    <xf numFmtId="49" fontId="21" fillId="0" borderId="0" xfId="0" applyNumberFormat="1" applyFont="1" applyAlignment="1" applyProtection="1">
      <alignment horizontal="righ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hyperlink" Target="http://www.hekamerk.ee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49</xdr:row>
      <xdr:rowOff>152400</xdr:rowOff>
    </xdr:from>
    <xdr:to>
      <xdr:col>1</xdr:col>
      <xdr:colOff>695325</xdr:colOff>
      <xdr:row>54</xdr:row>
      <xdr:rowOff>95250</xdr:rowOff>
    </xdr:to>
    <xdr:pic>
      <xdr:nvPicPr>
        <xdr:cNvPr id="1849" name="Graphics 8">
          <a:extLst>
            <a:ext uri="{FF2B5EF4-FFF2-40B4-BE49-F238E27FC236}">
              <a16:creationId xmlns:a16="http://schemas.microsoft.com/office/drawing/2014/main" id="{C04E4E6A-C268-4E4C-89D7-5CD84BF1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62975"/>
          <a:ext cx="130492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12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142875</xdr:colOff>
      <xdr:row>59</xdr:row>
      <xdr:rowOff>9525</xdr:rowOff>
    </xdr:from>
    <xdr:to>
      <xdr:col>1</xdr:col>
      <xdr:colOff>619125</xdr:colOff>
      <xdr:row>64</xdr:row>
      <xdr:rowOff>76200</xdr:rowOff>
    </xdr:to>
    <xdr:pic>
      <xdr:nvPicPr>
        <xdr:cNvPr id="1850" name="Graphics 9">
          <a:extLst>
            <a:ext uri="{FF2B5EF4-FFF2-40B4-BE49-F238E27FC236}">
              <a16:creationId xmlns:a16="http://schemas.microsoft.com/office/drawing/2014/main" id="{10B8A353-63A1-4D91-88CD-69D15EC13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982200"/>
          <a:ext cx="1190625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114300</xdr:colOff>
      <xdr:row>117</xdr:row>
      <xdr:rowOff>133350</xdr:rowOff>
    </xdr:from>
    <xdr:to>
      <xdr:col>1</xdr:col>
      <xdr:colOff>704850</xdr:colOff>
      <xdr:row>123</xdr:row>
      <xdr:rowOff>114300</xdr:rowOff>
    </xdr:to>
    <xdr:pic>
      <xdr:nvPicPr>
        <xdr:cNvPr id="1851" name="Graphics 7">
          <a:extLst>
            <a:ext uri="{FF2B5EF4-FFF2-40B4-BE49-F238E27FC236}">
              <a16:creationId xmlns:a16="http://schemas.microsoft.com/office/drawing/2014/main" id="{B8B41A3C-F799-40F4-A7E4-38D1A733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440525"/>
          <a:ext cx="13049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24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161925</xdr:colOff>
      <xdr:row>99</xdr:row>
      <xdr:rowOff>28575</xdr:rowOff>
    </xdr:from>
    <xdr:to>
      <xdr:col>1</xdr:col>
      <xdr:colOff>619125</xdr:colOff>
      <xdr:row>105</xdr:row>
      <xdr:rowOff>123825</xdr:rowOff>
    </xdr:to>
    <xdr:pic>
      <xdr:nvPicPr>
        <xdr:cNvPr id="1852" name="Graphics 14">
          <a:extLst>
            <a:ext uri="{FF2B5EF4-FFF2-40B4-BE49-F238E27FC236}">
              <a16:creationId xmlns:a16="http://schemas.microsoft.com/office/drawing/2014/main" id="{6D293C67-CF69-432B-A079-886AFD17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602075"/>
          <a:ext cx="117157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24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85725</xdr:colOff>
      <xdr:row>155</xdr:row>
      <xdr:rowOff>85725</xdr:rowOff>
    </xdr:from>
    <xdr:to>
      <xdr:col>1</xdr:col>
      <xdr:colOff>504825</xdr:colOff>
      <xdr:row>161</xdr:row>
      <xdr:rowOff>104775</xdr:rowOff>
    </xdr:to>
    <xdr:pic>
      <xdr:nvPicPr>
        <xdr:cNvPr id="1853" name="Graphics 15">
          <a:extLst>
            <a:ext uri="{FF2B5EF4-FFF2-40B4-BE49-F238E27FC236}">
              <a16:creationId xmlns:a16="http://schemas.microsoft.com/office/drawing/2014/main" id="{E1418CEE-0F0D-4035-B39A-0CAC350DA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5136475"/>
          <a:ext cx="113347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165</xdr:row>
      <xdr:rowOff>85725</xdr:rowOff>
    </xdr:from>
    <xdr:to>
      <xdr:col>1</xdr:col>
      <xdr:colOff>685800</xdr:colOff>
      <xdr:row>170</xdr:row>
      <xdr:rowOff>133350</xdr:rowOff>
    </xdr:to>
    <xdr:pic>
      <xdr:nvPicPr>
        <xdr:cNvPr id="1854" name="Graphics 10">
          <a:extLst>
            <a:ext uri="{FF2B5EF4-FFF2-40B4-BE49-F238E27FC236}">
              <a16:creationId xmlns:a16="http://schemas.microsoft.com/office/drawing/2014/main" id="{97F162E7-FF7F-408F-AD10-2FADEF58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6431875"/>
          <a:ext cx="135255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154081</xdr:colOff>
      <xdr:row>174</xdr:row>
      <xdr:rowOff>21852</xdr:rowOff>
    </xdr:from>
    <xdr:to>
      <xdr:col>1</xdr:col>
      <xdr:colOff>401731</xdr:colOff>
      <xdr:row>180</xdr:row>
      <xdr:rowOff>78441</xdr:rowOff>
    </xdr:to>
    <xdr:pic>
      <xdr:nvPicPr>
        <xdr:cNvPr id="1855" name="Graphics 12">
          <a:extLst>
            <a:ext uri="{FF2B5EF4-FFF2-40B4-BE49-F238E27FC236}">
              <a16:creationId xmlns:a16="http://schemas.microsoft.com/office/drawing/2014/main" id="{E62A7FD6-046A-4352-B53A-D7480759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81" y="27263352"/>
          <a:ext cx="964826" cy="9978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194</xdr:row>
      <xdr:rowOff>47625</xdr:rowOff>
    </xdr:from>
    <xdr:to>
      <xdr:col>1</xdr:col>
      <xdr:colOff>657225</xdr:colOff>
      <xdr:row>199</xdr:row>
      <xdr:rowOff>123265</xdr:rowOff>
    </xdr:to>
    <xdr:pic>
      <xdr:nvPicPr>
        <xdr:cNvPr id="1856" name="Graphics 3">
          <a:extLst>
            <a:ext uri="{FF2B5EF4-FFF2-40B4-BE49-F238E27FC236}">
              <a16:creationId xmlns:a16="http://schemas.microsoft.com/office/drawing/2014/main" id="{3B8C1A84-2909-459D-9E65-C9FA0734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contrast="4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0113007"/>
          <a:ext cx="1317251" cy="8600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48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184</xdr:row>
      <xdr:rowOff>28575</xdr:rowOff>
    </xdr:from>
    <xdr:to>
      <xdr:col>1</xdr:col>
      <xdr:colOff>676275</xdr:colOff>
      <xdr:row>191</xdr:row>
      <xdr:rowOff>0</xdr:rowOff>
    </xdr:to>
    <xdr:pic>
      <xdr:nvPicPr>
        <xdr:cNvPr id="1857" name="Graphics 13">
          <a:extLst>
            <a:ext uri="{FF2B5EF4-FFF2-40B4-BE49-F238E27FC236}">
              <a16:creationId xmlns:a16="http://schemas.microsoft.com/office/drawing/2014/main" id="{E9E4C42E-14CB-4C43-B611-D6BDDE33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82016"/>
          <a:ext cx="1336301" cy="10696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133350</xdr:colOff>
      <xdr:row>133</xdr:row>
      <xdr:rowOff>152400</xdr:rowOff>
    </xdr:from>
    <xdr:to>
      <xdr:col>1</xdr:col>
      <xdr:colOff>581025</xdr:colOff>
      <xdr:row>139</xdr:row>
      <xdr:rowOff>19050</xdr:rowOff>
    </xdr:to>
    <xdr:pic>
      <xdr:nvPicPr>
        <xdr:cNvPr id="1858" name="Graphics 6">
          <a:extLst>
            <a:ext uri="{FF2B5EF4-FFF2-40B4-BE49-F238E27FC236}">
              <a16:creationId xmlns:a16="http://schemas.microsoft.com/office/drawing/2014/main" id="{1F8EEDB9-AA6F-4A4A-B652-2F98E596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lum contrast="3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888450"/>
          <a:ext cx="116205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36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152400</xdr:colOff>
      <xdr:row>90</xdr:row>
      <xdr:rowOff>66675</xdr:rowOff>
    </xdr:from>
    <xdr:to>
      <xdr:col>1</xdr:col>
      <xdr:colOff>447675</xdr:colOff>
      <xdr:row>94</xdr:row>
      <xdr:rowOff>104775</xdr:rowOff>
    </xdr:to>
    <xdr:pic>
      <xdr:nvPicPr>
        <xdr:cNvPr id="1859" name="Graphics 5">
          <a:extLst>
            <a:ext uri="{FF2B5EF4-FFF2-40B4-BE49-F238E27FC236}">
              <a16:creationId xmlns:a16="http://schemas.microsoft.com/office/drawing/2014/main" id="{81529A49-9644-47D9-A43A-D25D7DC1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lum contrast="4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449550"/>
          <a:ext cx="1009650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contrast="42000"/>
                </a:blip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130969</xdr:colOff>
      <xdr:row>147</xdr:row>
      <xdr:rowOff>35719</xdr:rowOff>
    </xdr:from>
    <xdr:to>
      <xdr:col>1</xdr:col>
      <xdr:colOff>175177</xdr:colOff>
      <xdr:row>151</xdr:row>
      <xdr:rowOff>132989</xdr:rowOff>
    </xdr:to>
    <xdr:pic>
      <xdr:nvPicPr>
        <xdr:cNvPr id="17" name="Pilt 16">
          <a:extLst>
            <a:ext uri="{FF2B5EF4-FFF2-40B4-BE49-F238E27FC236}">
              <a16:creationId xmlns:a16="http://schemas.microsoft.com/office/drawing/2014/main" id="{6CBE2D02-7749-4F4F-A6C1-AC202891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24062532"/>
          <a:ext cx="762000" cy="777355"/>
        </a:xfrm>
        <a:prstGeom prst="rect">
          <a:avLst/>
        </a:prstGeom>
        <a:noFill/>
        <a:scene3d>
          <a:camera prst="orthographicFront"/>
          <a:lightRig rig="threePt" dir="t"/>
        </a:scene3d>
        <a:sp3d prstMaterial="metal"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70</xdr:row>
      <xdr:rowOff>47625</xdr:rowOff>
    </xdr:from>
    <xdr:to>
      <xdr:col>1</xdr:col>
      <xdr:colOff>320040</xdr:colOff>
      <xdr:row>76</xdr:row>
      <xdr:rowOff>17144</xdr:rowOff>
    </xdr:to>
    <xdr:pic>
      <xdr:nvPicPr>
        <xdr:cNvPr id="1862" name="Pilt 20">
          <a:extLst>
            <a:ext uri="{FF2B5EF4-FFF2-40B4-BE49-F238E27FC236}">
              <a16:creationId xmlns:a16="http://schemas.microsoft.com/office/drawing/2014/main" id="{04028621-DD0A-48C5-9CCA-F9B86818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06300"/>
          <a:ext cx="942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31</xdr:row>
      <xdr:rowOff>38100</xdr:rowOff>
    </xdr:from>
    <xdr:to>
      <xdr:col>1</xdr:col>
      <xdr:colOff>434340</xdr:colOff>
      <xdr:row>37</xdr:row>
      <xdr:rowOff>97155</xdr:rowOff>
    </xdr:to>
    <xdr:pic>
      <xdr:nvPicPr>
        <xdr:cNvPr id="1863" name="Pilt 22">
          <a:extLst>
            <a:ext uri="{FF2B5EF4-FFF2-40B4-BE49-F238E27FC236}">
              <a16:creationId xmlns:a16="http://schemas.microsoft.com/office/drawing/2014/main" id="{D26CAD9C-18CE-4839-8BA6-0DF6810C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34025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40</xdr:row>
      <xdr:rowOff>123825</xdr:rowOff>
    </xdr:from>
    <xdr:to>
      <xdr:col>1</xdr:col>
      <xdr:colOff>325755</xdr:colOff>
      <xdr:row>46</xdr:row>
      <xdr:rowOff>91440</xdr:rowOff>
    </xdr:to>
    <xdr:pic>
      <xdr:nvPicPr>
        <xdr:cNvPr id="1864" name="Pilt 25">
          <a:extLst>
            <a:ext uri="{FF2B5EF4-FFF2-40B4-BE49-F238E27FC236}">
              <a16:creationId xmlns:a16="http://schemas.microsoft.com/office/drawing/2014/main" id="{42D4E52F-606E-419B-996B-E70A55E49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58025"/>
          <a:ext cx="952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61072</xdr:colOff>
      <xdr:row>0</xdr:row>
      <xdr:rowOff>204508</xdr:rowOff>
    </xdr:from>
    <xdr:to>
      <xdr:col>8</xdr:col>
      <xdr:colOff>283957</xdr:colOff>
      <xdr:row>4</xdr:row>
      <xdr:rowOff>53340</xdr:rowOff>
    </xdr:to>
    <xdr:pic>
      <xdr:nvPicPr>
        <xdr:cNvPr id="1865" name="Picture 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071D9E5-7298-4FB7-BE79-40D50023F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60719" y="204508"/>
          <a:ext cx="1642222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98821</xdr:colOff>
      <xdr:row>14</xdr:row>
      <xdr:rowOff>141892</xdr:rowOff>
    </xdr:from>
    <xdr:to>
      <xdr:col>1</xdr:col>
      <xdr:colOff>553796</xdr:colOff>
      <xdr:row>19</xdr:row>
      <xdr:rowOff>93491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5A1166-A89D-4581-9557-C7478FA85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55943">
          <a:off x="98821" y="2820098"/>
          <a:ext cx="1168341" cy="739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5548"/>
  <sheetViews>
    <sheetView showGridLines="0" tabSelected="1" zoomScale="85" zoomScaleNormal="85" workbookViewId="0">
      <pane ySplit="10" topLeftCell="A11" activePane="bottomLeft" state="frozen"/>
      <selection pane="bottomLeft" activeCell="J5" sqref="J5"/>
    </sheetView>
  </sheetViews>
  <sheetFormatPr defaultColWidth="0" defaultRowHeight="12.75" zeroHeight="1" x14ac:dyDescent="0.2"/>
  <cols>
    <col min="1" max="2" width="10.7109375" style="30" customWidth="1"/>
    <col min="3" max="3" width="17.7109375" style="49" customWidth="1"/>
    <col min="4" max="4" width="19.28515625" style="1" customWidth="1"/>
    <col min="5" max="5" width="8" style="30" customWidth="1"/>
    <col min="6" max="6" width="3.42578125" style="1" customWidth="1"/>
    <col min="7" max="7" width="7" style="2" customWidth="1"/>
    <col min="8" max="8" width="2.85546875" style="30" customWidth="1"/>
    <col min="9" max="9" width="11" style="30" customWidth="1"/>
    <col min="10" max="10" width="17.140625" style="65" customWidth="1"/>
    <col min="11" max="11" width="19.28515625" style="1" hidden="1" customWidth="1"/>
    <col min="12" max="16384" width="0" style="30" hidden="1"/>
  </cols>
  <sheetData>
    <row r="1" spans="1:11" ht="18" x14ac:dyDescent="0.25">
      <c r="A1" s="28" t="s">
        <v>210</v>
      </c>
      <c r="B1" s="29"/>
      <c r="C1" s="44"/>
      <c r="D1" s="29"/>
      <c r="E1" s="23"/>
      <c r="F1" s="23"/>
      <c r="G1" s="23"/>
      <c r="H1" s="29"/>
      <c r="I1" s="26" t="s">
        <v>222</v>
      </c>
      <c r="J1" s="58"/>
      <c r="K1" s="29"/>
    </row>
    <row r="2" spans="1:11" x14ac:dyDescent="0.2">
      <c r="A2" s="29" t="s">
        <v>224</v>
      </c>
      <c r="B2" s="29"/>
      <c r="C2" s="44"/>
      <c r="D2" s="29"/>
      <c r="E2" s="23"/>
      <c r="F2" s="23"/>
      <c r="G2" s="23"/>
      <c r="H2" s="29"/>
      <c r="I2" s="29"/>
      <c r="J2" s="58"/>
      <c r="K2" s="29"/>
    </row>
    <row r="3" spans="1:11" x14ac:dyDescent="0.2">
      <c r="A3" s="29" t="s">
        <v>0</v>
      </c>
      <c r="B3" s="29"/>
      <c r="C3" s="24" t="s">
        <v>211</v>
      </c>
      <c r="E3" s="23"/>
      <c r="F3" s="23"/>
      <c r="G3" s="29"/>
      <c r="H3" s="29"/>
      <c r="I3" s="29"/>
      <c r="J3" s="59"/>
      <c r="K3" s="24"/>
    </row>
    <row r="4" spans="1:11" x14ac:dyDescent="0.2">
      <c r="A4" s="29"/>
      <c r="B4" s="29"/>
      <c r="C4" s="44"/>
      <c r="D4" s="25"/>
      <c r="E4" s="23"/>
      <c r="F4" s="23"/>
      <c r="G4" s="23"/>
      <c r="H4" s="29"/>
      <c r="I4" s="29"/>
      <c r="J4" s="60"/>
      <c r="K4" s="25"/>
    </row>
    <row r="5" spans="1:11" ht="21" customHeight="1" x14ac:dyDescent="0.25">
      <c r="A5" s="27" t="s">
        <v>221</v>
      </c>
      <c r="B5" s="27"/>
      <c r="C5" s="27"/>
      <c r="D5" s="69" t="s">
        <v>240</v>
      </c>
      <c r="E5" s="69"/>
      <c r="F5" s="69"/>
      <c r="G5" s="69"/>
      <c r="H5" s="69"/>
      <c r="I5" s="69"/>
      <c r="J5" s="61"/>
      <c r="K5" s="27"/>
    </row>
    <row r="6" spans="1:11" ht="12" customHeight="1" x14ac:dyDescent="0.25">
      <c r="A6" s="29"/>
      <c r="B6" s="29"/>
      <c r="C6" s="27"/>
      <c r="D6" s="29"/>
      <c r="E6" s="23"/>
      <c r="F6" s="23"/>
      <c r="G6" s="23"/>
      <c r="H6" s="29"/>
      <c r="I6" s="29"/>
      <c r="J6" s="58"/>
      <c r="K6" s="29"/>
    </row>
    <row r="7" spans="1:11" s="4" customFormat="1" ht="28.5" customHeight="1" thickBot="1" x14ac:dyDescent="0.25">
      <c r="A7" s="3" t="s">
        <v>220</v>
      </c>
      <c r="B7" s="3"/>
      <c r="C7" s="45"/>
      <c r="D7" s="5"/>
      <c r="E7" s="6"/>
      <c r="F7" s="7"/>
      <c r="G7" s="8"/>
      <c r="H7" s="9"/>
      <c r="J7" s="62"/>
      <c r="K7" s="5"/>
    </row>
    <row r="8" spans="1:11" s="4" customFormat="1" ht="20.25" customHeight="1" thickBot="1" x14ac:dyDescent="0.25">
      <c r="A8" s="10"/>
      <c r="B8" s="10"/>
      <c r="C8" s="46"/>
      <c r="D8" s="68" t="s">
        <v>223</v>
      </c>
      <c r="E8" s="68"/>
      <c r="F8" s="68"/>
      <c r="G8" s="68"/>
      <c r="H8" s="12"/>
      <c r="I8" s="43">
        <v>0</v>
      </c>
      <c r="J8" s="63"/>
      <c r="K8" s="11"/>
    </row>
    <row r="9" spans="1:11" ht="12.75" customHeight="1" x14ac:dyDescent="0.2">
      <c r="A9" s="55"/>
      <c r="B9" s="35"/>
      <c r="C9" s="47" t="s">
        <v>2</v>
      </c>
      <c r="D9" s="36" t="s">
        <v>1</v>
      </c>
      <c r="E9" s="36"/>
      <c r="F9" s="36"/>
      <c r="G9" s="37" t="s">
        <v>3</v>
      </c>
      <c r="H9" s="37"/>
      <c r="I9" s="38" t="s">
        <v>4</v>
      </c>
      <c r="J9" s="64"/>
      <c r="K9" s="36"/>
    </row>
    <row r="10" spans="1:11" ht="12.75" customHeight="1" thickBot="1" x14ac:dyDescent="0.25">
      <c r="A10" s="56"/>
      <c r="B10" s="39"/>
      <c r="C10" s="48"/>
      <c r="D10" s="40"/>
      <c r="E10" s="40"/>
      <c r="F10" s="40"/>
      <c r="G10" s="41" t="s">
        <v>5</v>
      </c>
      <c r="H10" s="41"/>
      <c r="I10" s="42" t="s">
        <v>5</v>
      </c>
      <c r="J10" s="64"/>
      <c r="K10" s="40"/>
    </row>
    <row r="11" spans="1:11" ht="12.75" customHeight="1" x14ac:dyDescent="0.2">
      <c r="A11" s="31"/>
      <c r="B11" s="31"/>
      <c r="C11" s="45"/>
      <c r="D11" s="13"/>
      <c r="E11" s="13"/>
      <c r="F11" s="13"/>
      <c r="G11" s="14"/>
      <c r="H11" s="14"/>
      <c r="I11" s="14"/>
      <c r="J11" s="64"/>
      <c r="K11" s="13"/>
    </row>
    <row r="12" spans="1:11" ht="12.75" customHeight="1" x14ac:dyDescent="0.2">
      <c r="A12" s="31" t="s">
        <v>181</v>
      </c>
      <c r="H12" s="20"/>
      <c r="I12" s="15"/>
    </row>
    <row r="13" spans="1:11" ht="12.75" customHeight="1" x14ac:dyDescent="0.2">
      <c r="A13" s="31"/>
      <c r="H13" s="20"/>
      <c r="I13" s="15"/>
    </row>
    <row r="14" spans="1:11" x14ac:dyDescent="0.2">
      <c r="C14" s="67" t="s">
        <v>225</v>
      </c>
      <c r="D14" s="1" t="s">
        <v>182</v>
      </c>
      <c r="E14" s="57"/>
      <c r="G14" s="2">
        <v>0.77</v>
      </c>
      <c r="H14" s="20"/>
      <c r="I14" s="15" t="str">
        <f>IF($I$8&gt;0,G14*(100%-$I$8),CLEAN("  "))</f>
        <v xml:space="preserve">  </v>
      </c>
    </row>
    <row r="15" spans="1:11" x14ac:dyDescent="0.2">
      <c r="C15" s="67" t="s">
        <v>226</v>
      </c>
      <c r="D15" s="1" t="s">
        <v>183</v>
      </c>
      <c r="E15" s="57"/>
      <c r="G15" s="2">
        <v>0.99</v>
      </c>
      <c r="H15" s="20"/>
      <c r="I15" s="15" t="str">
        <f>IF($I$8&gt;0,G15*(100%-$I$8),CLEAN("  "))</f>
        <v xml:space="preserve">  </v>
      </c>
    </row>
    <row r="16" spans="1:11" x14ac:dyDescent="0.2">
      <c r="C16" s="67" t="s">
        <v>227</v>
      </c>
      <c r="D16" s="1" t="s">
        <v>184</v>
      </c>
      <c r="E16" s="57"/>
      <c r="G16" s="2">
        <v>0.88</v>
      </c>
      <c r="H16" s="20"/>
      <c r="I16" s="15" t="str">
        <f>IF($I$8&gt;0,G16*(100%-$I$8),CLEAN("  "))</f>
        <v xml:space="preserve">  </v>
      </c>
    </row>
    <row r="17" spans="1:9" x14ac:dyDescent="0.2">
      <c r="C17" s="67" t="s">
        <v>228</v>
      </c>
      <c r="D17" s="1" t="s">
        <v>185</v>
      </c>
      <c r="E17" s="57"/>
      <c r="G17" s="2">
        <v>0.93</v>
      </c>
      <c r="H17" s="20"/>
      <c r="I17" s="15" t="str">
        <f t="shared" ref="I17:I28" si="0">IF($I$8&gt;0,G17*(100%-$I$8),CLEAN("  "))</f>
        <v xml:space="preserve">  </v>
      </c>
    </row>
    <row r="18" spans="1:9" x14ac:dyDescent="0.2">
      <c r="C18" s="67" t="s">
        <v>229</v>
      </c>
      <c r="D18" s="1" t="s">
        <v>186</v>
      </c>
      <c r="E18" s="57"/>
      <c r="G18" s="2">
        <v>1.1100000000000001</v>
      </c>
      <c r="H18" s="20"/>
      <c r="I18" s="15" t="str">
        <f t="shared" si="0"/>
        <v xml:space="preserve">  </v>
      </c>
    </row>
    <row r="19" spans="1:9" x14ac:dyDescent="0.2">
      <c r="C19" s="67" t="s">
        <v>230</v>
      </c>
      <c r="D19" s="1" t="s">
        <v>187</v>
      </c>
      <c r="E19" s="57"/>
      <c r="G19" s="2">
        <v>1.1200000000000001</v>
      </c>
      <c r="H19" s="20"/>
      <c r="I19" s="15" t="str">
        <f>IF($I$8&gt;0,G19*(100%-$I$8),CLEAN("  "))</f>
        <v xml:space="preserve">  </v>
      </c>
    </row>
    <row r="20" spans="1:9" x14ac:dyDescent="0.2">
      <c r="C20" s="67" t="s">
        <v>231</v>
      </c>
      <c r="D20" s="1" t="s">
        <v>188</v>
      </c>
      <c r="E20" s="57"/>
      <c r="G20" s="2">
        <v>0.95</v>
      </c>
      <c r="H20" s="20"/>
      <c r="I20" s="15" t="str">
        <f t="shared" si="0"/>
        <v xml:space="preserve">  </v>
      </c>
    </row>
    <row r="21" spans="1:9" x14ac:dyDescent="0.2">
      <c r="C21" s="67" t="s">
        <v>232</v>
      </c>
      <c r="D21" s="1" t="s">
        <v>189</v>
      </c>
      <c r="E21" s="57"/>
      <c r="G21" s="2">
        <v>1.23</v>
      </c>
      <c r="H21" s="20"/>
      <c r="I21" s="15" t="str">
        <f>IF($I$8&gt;0,G21*(100%-$I$8),CLEAN("  "))</f>
        <v xml:space="preserve">  </v>
      </c>
    </row>
    <row r="22" spans="1:9" x14ac:dyDescent="0.2">
      <c r="C22" s="67" t="s">
        <v>233</v>
      </c>
      <c r="D22" s="1" t="s">
        <v>190</v>
      </c>
      <c r="E22" s="57"/>
      <c r="G22" s="2">
        <v>1.19</v>
      </c>
      <c r="H22" s="20"/>
      <c r="I22" s="15" t="str">
        <f>IF($I$8&gt;0,G22*(100%-$I$8),CLEAN("  "))</f>
        <v xml:space="preserve">  </v>
      </c>
    </row>
    <row r="23" spans="1:9" x14ac:dyDescent="0.2">
      <c r="C23" s="67" t="s">
        <v>234</v>
      </c>
      <c r="D23" s="1" t="s">
        <v>191</v>
      </c>
      <c r="E23" s="57"/>
      <c r="G23" s="2">
        <v>1.8</v>
      </c>
      <c r="H23" s="20"/>
      <c r="I23" s="15" t="str">
        <f>IF($I$8&gt;0,G23*(100%-$I$8),CLEAN("  "))</f>
        <v xml:space="preserve">  </v>
      </c>
    </row>
    <row r="24" spans="1:9" x14ac:dyDescent="0.2">
      <c r="C24" s="67" t="s">
        <v>235</v>
      </c>
      <c r="D24" s="1" t="s">
        <v>192</v>
      </c>
      <c r="E24" s="57"/>
      <c r="G24" s="2">
        <v>1.86</v>
      </c>
      <c r="H24" s="20"/>
      <c r="I24" s="15" t="str">
        <f t="shared" si="0"/>
        <v xml:space="preserve">  </v>
      </c>
    </row>
    <row r="25" spans="1:9" x14ac:dyDescent="0.2">
      <c r="C25" s="67" t="s">
        <v>236</v>
      </c>
      <c r="D25" s="1" t="s">
        <v>193</v>
      </c>
      <c r="E25" s="57"/>
      <c r="G25" s="2">
        <v>1.86</v>
      </c>
      <c r="H25" s="20"/>
      <c r="I25" s="15" t="str">
        <f>IF($I$8&gt;0,G25*(100%-$I$8),CLEAN("  "))</f>
        <v xml:space="preserve">  </v>
      </c>
    </row>
    <row r="26" spans="1:9" x14ac:dyDescent="0.2">
      <c r="C26" s="67" t="s">
        <v>237</v>
      </c>
      <c r="D26" s="1" t="s">
        <v>194</v>
      </c>
      <c r="E26" s="57"/>
      <c r="G26" s="2">
        <v>2.21</v>
      </c>
      <c r="H26" s="20"/>
      <c r="I26" s="15" t="str">
        <f t="shared" si="0"/>
        <v xml:space="preserve">  </v>
      </c>
    </row>
    <row r="27" spans="1:9" x14ac:dyDescent="0.2">
      <c r="C27" s="67" t="s">
        <v>238</v>
      </c>
      <c r="D27" s="1" t="s">
        <v>195</v>
      </c>
      <c r="E27" s="57"/>
      <c r="G27" s="2">
        <v>3.08</v>
      </c>
      <c r="H27" s="20"/>
      <c r="I27" s="15" t="str">
        <f t="shared" si="0"/>
        <v xml:space="preserve">  </v>
      </c>
    </row>
    <row r="28" spans="1:9" x14ac:dyDescent="0.2">
      <c r="C28" s="67" t="s">
        <v>239</v>
      </c>
      <c r="D28" s="1" t="s">
        <v>196</v>
      </c>
      <c r="E28" s="57"/>
      <c r="G28" s="2">
        <v>6.14</v>
      </c>
      <c r="H28" s="20"/>
      <c r="I28" s="15" t="str">
        <f t="shared" si="0"/>
        <v xml:space="preserve">  </v>
      </c>
    </row>
    <row r="29" spans="1:9" x14ac:dyDescent="0.2">
      <c r="C29" s="67"/>
      <c r="E29" s="57"/>
      <c r="H29" s="20"/>
      <c r="I29" s="15"/>
    </row>
    <row r="30" spans="1:9" ht="13.5" customHeight="1" x14ac:dyDescent="0.2">
      <c r="A30" s="31" t="s">
        <v>52</v>
      </c>
      <c r="E30" s="57"/>
      <c r="H30" s="20"/>
      <c r="I30" s="15"/>
    </row>
    <row r="31" spans="1:9" ht="13.5" customHeight="1" x14ac:dyDescent="0.2">
      <c r="A31" s="31"/>
      <c r="E31" s="57"/>
      <c r="H31" s="20"/>
      <c r="I31" s="15"/>
    </row>
    <row r="32" spans="1:9" ht="13.5" customHeight="1" x14ac:dyDescent="0.2">
      <c r="C32" s="50" t="s">
        <v>82</v>
      </c>
      <c r="D32" s="1" t="s">
        <v>7</v>
      </c>
      <c r="E32" s="57"/>
      <c r="G32" s="2">
        <v>0.66</v>
      </c>
      <c r="H32" s="20"/>
      <c r="I32" s="15" t="str">
        <f t="shared" ref="I32:I38" si="1">IF($I$8&gt;0,G32*(100%-$I$8),CLEAN("  "))</f>
        <v xml:space="preserve">  </v>
      </c>
    </row>
    <row r="33" spans="1:9" ht="13.5" customHeight="1" x14ac:dyDescent="0.2">
      <c r="C33" s="50" t="s">
        <v>83</v>
      </c>
      <c r="D33" s="1" t="s">
        <v>8</v>
      </c>
      <c r="E33" s="57"/>
      <c r="G33" s="2">
        <v>1.08</v>
      </c>
      <c r="H33" s="20"/>
      <c r="I33" s="15" t="str">
        <f t="shared" si="1"/>
        <v xml:space="preserve">  </v>
      </c>
    </row>
    <row r="34" spans="1:9" ht="13.5" customHeight="1" x14ac:dyDescent="0.2">
      <c r="C34" s="50" t="s">
        <v>84</v>
      </c>
      <c r="D34" s="1" t="s">
        <v>9</v>
      </c>
      <c r="E34" s="57"/>
      <c r="G34" s="2">
        <v>1.66</v>
      </c>
      <c r="H34" s="20"/>
      <c r="I34" s="15" t="str">
        <f t="shared" si="1"/>
        <v xml:space="preserve">  </v>
      </c>
    </row>
    <row r="35" spans="1:9" x14ac:dyDescent="0.2">
      <c r="C35" s="50" t="s">
        <v>85</v>
      </c>
      <c r="D35" s="1" t="s">
        <v>10</v>
      </c>
      <c r="E35" s="57"/>
      <c r="G35" s="2">
        <v>3.12</v>
      </c>
      <c r="H35" s="20"/>
      <c r="I35" s="15" t="str">
        <f t="shared" si="1"/>
        <v xml:space="preserve">  </v>
      </c>
    </row>
    <row r="36" spans="1:9" x14ac:dyDescent="0.2">
      <c r="C36" s="50" t="s">
        <v>212</v>
      </c>
      <c r="D36" s="1" t="s">
        <v>11</v>
      </c>
      <c r="E36" s="57"/>
      <c r="G36" s="2">
        <v>5.0599999999999996</v>
      </c>
      <c r="H36" s="20"/>
      <c r="I36" s="15" t="str">
        <f t="shared" si="1"/>
        <v xml:space="preserve">  </v>
      </c>
    </row>
    <row r="37" spans="1:9" x14ac:dyDescent="0.2">
      <c r="C37" s="50" t="s">
        <v>86</v>
      </c>
      <c r="D37" s="1" t="s">
        <v>12</v>
      </c>
      <c r="E37" s="57"/>
      <c r="G37" s="2">
        <v>5.71</v>
      </c>
      <c r="H37" s="20"/>
      <c r="I37" s="15" t="str">
        <f t="shared" si="1"/>
        <v xml:space="preserve">  </v>
      </c>
    </row>
    <row r="38" spans="1:9" x14ac:dyDescent="0.2">
      <c r="C38" s="50" t="s">
        <v>87</v>
      </c>
      <c r="D38" s="1" t="s">
        <v>13</v>
      </c>
      <c r="E38" s="57"/>
      <c r="G38" s="2">
        <v>17.07</v>
      </c>
      <c r="H38" s="20"/>
      <c r="I38" s="15" t="str">
        <f t="shared" si="1"/>
        <v xml:space="preserve">  </v>
      </c>
    </row>
    <row r="39" spans="1:9" ht="8.25" customHeight="1" x14ac:dyDescent="0.2">
      <c r="C39" s="51"/>
      <c r="E39" s="57"/>
      <c r="H39" s="20"/>
      <c r="I39" s="15"/>
    </row>
    <row r="40" spans="1:9" ht="13.5" customHeight="1" x14ac:dyDescent="0.2">
      <c r="A40" s="31" t="s">
        <v>53</v>
      </c>
      <c r="E40" s="57"/>
      <c r="H40" s="20"/>
      <c r="I40" s="15"/>
    </row>
    <row r="41" spans="1:9" ht="13.5" customHeight="1" x14ac:dyDescent="0.2">
      <c r="C41" s="50" t="s">
        <v>88</v>
      </c>
      <c r="D41" s="1" t="s">
        <v>7</v>
      </c>
      <c r="E41" s="57"/>
      <c r="G41" s="2">
        <v>0.84</v>
      </c>
      <c r="H41" s="20"/>
      <c r="I41" s="15" t="str">
        <f t="shared" ref="I41:I47" si="2">IF($I$8&gt;0,G41*(100%-$I$8),CLEAN("  "))</f>
        <v xml:space="preserve">  </v>
      </c>
    </row>
    <row r="42" spans="1:9" ht="13.5" customHeight="1" x14ac:dyDescent="0.2">
      <c r="C42" s="50" t="s">
        <v>89</v>
      </c>
      <c r="D42" s="1" t="s">
        <v>8</v>
      </c>
      <c r="E42" s="57"/>
      <c r="G42" s="2">
        <v>1.33</v>
      </c>
      <c r="H42" s="20"/>
      <c r="I42" s="15" t="str">
        <f t="shared" si="2"/>
        <v xml:space="preserve">  </v>
      </c>
    </row>
    <row r="43" spans="1:9" ht="13.5" customHeight="1" x14ac:dyDescent="0.2">
      <c r="C43" s="50" t="s">
        <v>90</v>
      </c>
      <c r="D43" s="1" t="s">
        <v>9</v>
      </c>
      <c r="E43" s="57"/>
      <c r="G43" s="2">
        <v>2.1</v>
      </c>
      <c r="H43" s="20"/>
      <c r="I43" s="15" t="str">
        <f t="shared" si="2"/>
        <v xml:space="preserve">  </v>
      </c>
    </row>
    <row r="44" spans="1:9" ht="13.5" customHeight="1" x14ac:dyDescent="0.2">
      <c r="C44" s="50" t="s">
        <v>91</v>
      </c>
      <c r="D44" s="1" t="s">
        <v>10</v>
      </c>
      <c r="E44" s="57"/>
      <c r="G44" s="2">
        <v>3.68</v>
      </c>
      <c r="H44" s="20"/>
      <c r="I44" s="15" t="str">
        <f t="shared" si="2"/>
        <v xml:space="preserve">  </v>
      </c>
    </row>
    <row r="45" spans="1:9" ht="13.5" customHeight="1" x14ac:dyDescent="0.2">
      <c r="C45" s="50" t="s">
        <v>92</v>
      </c>
      <c r="D45" s="1" t="s">
        <v>11</v>
      </c>
      <c r="E45" s="57"/>
      <c r="G45" s="2">
        <v>5.31</v>
      </c>
      <c r="H45" s="20"/>
      <c r="I45" s="15" t="str">
        <f t="shared" si="2"/>
        <v xml:space="preserve">  </v>
      </c>
    </row>
    <row r="46" spans="1:9" ht="13.5" customHeight="1" x14ac:dyDescent="0.2">
      <c r="C46" s="50" t="s">
        <v>93</v>
      </c>
      <c r="D46" s="1" t="s">
        <v>12</v>
      </c>
      <c r="E46" s="57"/>
      <c r="G46" s="2">
        <v>6.94</v>
      </c>
      <c r="H46" s="20"/>
      <c r="I46" s="15" t="str">
        <f t="shared" si="2"/>
        <v xml:space="preserve">  </v>
      </c>
    </row>
    <row r="47" spans="1:9" ht="13.5" customHeight="1" x14ac:dyDescent="0.2">
      <c r="C47" s="50" t="s">
        <v>94</v>
      </c>
      <c r="D47" s="1" t="s">
        <v>13</v>
      </c>
      <c r="E47" s="57"/>
      <c r="G47" s="2">
        <v>17.68</v>
      </c>
      <c r="H47" s="20"/>
      <c r="I47" s="15" t="str">
        <f t="shared" si="2"/>
        <v xml:space="preserve">  </v>
      </c>
    </row>
    <row r="48" spans="1:9" ht="9" customHeight="1" x14ac:dyDescent="0.2">
      <c r="E48" s="57"/>
      <c r="H48" s="20"/>
      <c r="I48" s="15"/>
    </row>
    <row r="49" spans="1:9" ht="12.75" customHeight="1" x14ac:dyDescent="0.2">
      <c r="A49" s="31" t="s">
        <v>6</v>
      </c>
      <c r="E49" s="57"/>
      <c r="H49" s="2"/>
      <c r="I49" s="15"/>
    </row>
    <row r="50" spans="1:9" ht="12.95" customHeight="1" x14ac:dyDescent="0.2">
      <c r="C50" s="50" t="s">
        <v>145</v>
      </c>
      <c r="D50" s="1" t="s">
        <v>7</v>
      </c>
      <c r="E50" s="57"/>
      <c r="G50" s="2">
        <v>0.77</v>
      </c>
      <c r="H50" s="19"/>
      <c r="I50" s="15" t="str">
        <f t="shared" ref="I50:I56" si="3">IF($I$8&gt;0,G50*(100%-$I$8),CLEAN("  "))</f>
        <v xml:space="preserve">  </v>
      </c>
    </row>
    <row r="51" spans="1:9" ht="12.75" customHeight="1" x14ac:dyDescent="0.2">
      <c r="C51" s="50" t="s">
        <v>146</v>
      </c>
      <c r="D51" s="1" t="s">
        <v>8</v>
      </c>
      <c r="E51" s="57"/>
      <c r="G51" s="2">
        <v>1.06</v>
      </c>
      <c r="H51" s="20"/>
      <c r="I51" s="15" t="str">
        <f t="shared" si="3"/>
        <v xml:space="preserve">  </v>
      </c>
    </row>
    <row r="52" spans="1:9" ht="12.75" customHeight="1" x14ac:dyDescent="0.2">
      <c r="C52" s="50" t="s">
        <v>147</v>
      </c>
      <c r="D52" s="1" t="s">
        <v>9</v>
      </c>
      <c r="E52" s="57"/>
      <c r="G52" s="2">
        <v>1.34</v>
      </c>
      <c r="H52" s="20"/>
      <c r="I52" s="15" t="str">
        <f t="shared" si="3"/>
        <v xml:space="preserve">  </v>
      </c>
    </row>
    <row r="53" spans="1:9" x14ac:dyDescent="0.2">
      <c r="C53" s="50" t="s">
        <v>148</v>
      </c>
      <c r="D53" s="1" t="s">
        <v>10</v>
      </c>
      <c r="E53" s="57"/>
      <c r="G53" s="2">
        <v>2.25</v>
      </c>
      <c r="H53" s="20"/>
      <c r="I53" s="15" t="str">
        <f t="shared" si="3"/>
        <v xml:space="preserve">  </v>
      </c>
    </row>
    <row r="54" spans="1:9" x14ac:dyDescent="0.2">
      <c r="C54" s="50" t="s">
        <v>149</v>
      </c>
      <c r="D54" s="1" t="s">
        <v>11</v>
      </c>
      <c r="E54" s="57"/>
      <c r="G54" s="2">
        <v>3.11</v>
      </c>
      <c r="H54" s="20"/>
      <c r="I54" s="15" t="str">
        <f t="shared" si="3"/>
        <v xml:space="preserve">  </v>
      </c>
    </row>
    <row r="55" spans="1:9" x14ac:dyDescent="0.2">
      <c r="C55" s="50" t="s">
        <v>150</v>
      </c>
      <c r="D55" s="1" t="s">
        <v>12</v>
      </c>
      <c r="E55" s="57"/>
      <c r="G55" s="2">
        <v>4.5199999999999996</v>
      </c>
      <c r="H55" s="20"/>
      <c r="I55" s="15" t="str">
        <f t="shared" si="3"/>
        <v xml:space="preserve">  </v>
      </c>
    </row>
    <row r="56" spans="1:9" x14ac:dyDescent="0.2">
      <c r="C56" s="50" t="s">
        <v>151</v>
      </c>
      <c r="D56" s="1" t="s">
        <v>13</v>
      </c>
      <c r="E56" s="57"/>
      <c r="G56" s="2">
        <v>12.79</v>
      </c>
      <c r="H56" s="20"/>
      <c r="I56" s="15" t="str">
        <f t="shared" si="3"/>
        <v xml:space="preserve">  </v>
      </c>
    </row>
    <row r="57" spans="1:9" ht="8.25" customHeight="1" x14ac:dyDescent="0.2">
      <c r="C57" s="51"/>
      <c r="E57" s="57"/>
      <c r="H57" s="20"/>
      <c r="I57" s="15"/>
    </row>
    <row r="58" spans="1:9" ht="12.75" customHeight="1" x14ac:dyDescent="0.2">
      <c r="A58" s="31" t="s">
        <v>21</v>
      </c>
      <c r="E58" s="57"/>
      <c r="H58" s="20"/>
      <c r="I58" s="15"/>
    </row>
    <row r="59" spans="1:9" x14ac:dyDescent="0.2">
      <c r="C59" s="50" t="s">
        <v>152</v>
      </c>
      <c r="D59" s="1" t="s">
        <v>7</v>
      </c>
      <c r="E59" s="57"/>
      <c r="G59" s="2">
        <v>0.65</v>
      </c>
      <c r="H59" s="20"/>
      <c r="I59" s="15" t="str">
        <f t="shared" ref="I59:I65" si="4">IF($I$8&gt;0,G59*(100%-$I$8),CLEAN("  "))</f>
        <v xml:space="preserve">  </v>
      </c>
    </row>
    <row r="60" spans="1:9" x14ac:dyDescent="0.2">
      <c r="C60" s="50" t="s">
        <v>153</v>
      </c>
      <c r="D60" s="1" t="s">
        <v>8</v>
      </c>
      <c r="E60" s="57"/>
      <c r="G60" s="2">
        <v>0.91</v>
      </c>
      <c r="H60" s="20"/>
      <c r="I60" s="15" t="str">
        <f t="shared" si="4"/>
        <v xml:space="preserve">  </v>
      </c>
    </row>
    <row r="61" spans="1:9" x14ac:dyDescent="0.2">
      <c r="C61" s="50" t="s">
        <v>154</v>
      </c>
      <c r="D61" s="1" t="s">
        <v>9</v>
      </c>
      <c r="E61" s="57"/>
      <c r="G61" s="2">
        <v>1.21</v>
      </c>
      <c r="H61" s="20"/>
      <c r="I61" s="15" t="str">
        <f t="shared" si="4"/>
        <v xml:space="preserve">  </v>
      </c>
    </row>
    <row r="62" spans="1:9" x14ac:dyDescent="0.2">
      <c r="C62" s="50" t="s">
        <v>155</v>
      </c>
      <c r="D62" s="1" t="s">
        <v>10</v>
      </c>
      <c r="E62" s="57"/>
      <c r="G62" s="2">
        <v>2.14</v>
      </c>
      <c r="H62" s="20"/>
      <c r="I62" s="15" t="str">
        <f t="shared" si="4"/>
        <v xml:space="preserve">  </v>
      </c>
    </row>
    <row r="63" spans="1:9" x14ac:dyDescent="0.2">
      <c r="C63" s="50" t="s">
        <v>156</v>
      </c>
      <c r="D63" s="1" t="s">
        <v>11</v>
      </c>
      <c r="E63" s="57"/>
      <c r="G63" s="2">
        <v>2.56</v>
      </c>
      <c r="H63" s="20"/>
      <c r="I63" s="15" t="str">
        <f t="shared" si="4"/>
        <v xml:space="preserve">  </v>
      </c>
    </row>
    <row r="64" spans="1:9" x14ac:dyDescent="0.2">
      <c r="C64" s="50" t="s">
        <v>157</v>
      </c>
      <c r="D64" s="1" t="s">
        <v>12</v>
      </c>
      <c r="E64" s="57"/>
      <c r="G64" s="2">
        <v>4.25</v>
      </c>
      <c r="H64" s="20"/>
      <c r="I64" s="15" t="str">
        <f t="shared" si="4"/>
        <v xml:space="preserve">  </v>
      </c>
    </row>
    <row r="65" spans="1:9" x14ac:dyDescent="0.2">
      <c r="C65" s="50" t="s">
        <v>158</v>
      </c>
      <c r="D65" s="1" t="s">
        <v>13</v>
      </c>
      <c r="E65" s="57"/>
      <c r="G65" s="2">
        <v>7.75</v>
      </c>
      <c r="H65" s="20"/>
      <c r="I65" s="15" t="str">
        <f t="shared" si="4"/>
        <v xml:space="preserve">  </v>
      </c>
    </row>
    <row r="66" spans="1:9" x14ac:dyDescent="0.2">
      <c r="C66" s="50"/>
      <c r="E66" s="57"/>
      <c r="H66" s="20"/>
      <c r="I66" s="15"/>
    </row>
    <row r="67" spans="1:9" x14ac:dyDescent="0.2">
      <c r="A67" s="31"/>
      <c r="E67" s="57"/>
      <c r="I67" s="15"/>
    </row>
    <row r="68" spans="1:9" ht="17.25" customHeight="1" x14ac:dyDescent="0.2">
      <c r="A68" s="31" t="s">
        <v>54</v>
      </c>
      <c r="E68" s="57"/>
      <c r="H68" s="20"/>
      <c r="I68" s="15"/>
    </row>
    <row r="69" spans="1:9" ht="17.25" customHeight="1" x14ac:dyDescent="0.2">
      <c r="A69" s="31"/>
      <c r="E69" s="57"/>
      <c r="H69" s="20"/>
      <c r="I69" s="15"/>
    </row>
    <row r="70" spans="1:9" ht="13.5" customHeight="1" x14ac:dyDescent="0.2">
      <c r="C70" s="52" t="s">
        <v>104</v>
      </c>
      <c r="D70" s="1" t="s">
        <v>7</v>
      </c>
      <c r="E70" s="57"/>
      <c r="G70" s="2">
        <v>0.9</v>
      </c>
      <c r="H70" s="20"/>
      <c r="I70" s="15" t="str">
        <f t="shared" ref="I70:I88" si="5">IF($I$8&gt;0,G70*(100%-$I$8),CLEAN("  "))</f>
        <v xml:space="preserve">  </v>
      </c>
    </row>
    <row r="71" spans="1:9" ht="13.5" customHeight="1" x14ac:dyDescent="0.2">
      <c r="C71" s="52" t="s">
        <v>105</v>
      </c>
      <c r="D71" s="1" t="s">
        <v>8</v>
      </c>
      <c r="E71" s="57"/>
      <c r="G71" s="2">
        <v>1.62</v>
      </c>
      <c r="H71" s="20"/>
      <c r="I71" s="15" t="str">
        <f t="shared" si="5"/>
        <v xml:space="preserve">  </v>
      </c>
    </row>
    <row r="72" spans="1:9" ht="13.5" customHeight="1" x14ac:dyDescent="0.2">
      <c r="C72" s="52" t="s">
        <v>95</v>
      </c>
      <c r="D72" s="1" t="s">
        <v>55</v>
      </c>
      <c r="E72" s="57"/>
      <c r="G72" s="2">
        <v>1.68</v>
      </c>
      <c r="H72" s="20"/>
      <c r="I72" s="15" t="str">
        <f t="shared" si="5"/>
        <v xml:space="preserve">  </v>
      </c>
    </row>
    <row r="73" spans="1:9" ht="13.5" customHeight="1" x14ac:dyDescent="0.2">
      <c r="C73" s="52" t="s">
        <v>106</v>
      </c>
      <c r="D73" s="1" t="s">
        <v>9</v>
      </c>
      <c r="E73" s="57"/>
      <c r="G73" s="2">
        <v>2.27</v>
      </c>
      <c r="H73" s="20"/>
      <c r="I73" s="15" t="str">
        <f t="shared" si="5"/>
        <v xml:space="preserve">  </v>
      </c>
    </row>
    <row r="74" spans="1:9" ht="13.5" customHeight="1" x14ac:dyDescent="0.2">
      <c r="C74" s="52" t="s">
        <v>96</v>
      </c>
      <c r="D74" s="1" t="s">
        <v>56</v>
      </c>
      <c r="E74" s="57"/>
      <c r="G74" s="2">
        <v>2.1</v>
      </c>
      <c r="H74" s="20"/>
      <c r="I74" s="15" t="str">
        <f t="shared" si="5"/>
        <v xml:space="preserve">  </v>
      </c>
    </row>
    <row r="75" spans="1:9" ht="13.5" customHeight="1" x14ac:dyDescent="0.2">
      <c r="C75" s="52" t="s">
        <v>213</v>
      </c>
      <c r="D75" s="1" t="s">
        <v>57</v>
      </c>
      <c r="E75" s="57"/>
      <c r="G75" s="2">
        <v>2.42</v>
      </c>
      <c r="H75" s="20"/>
      <c r="I75" s="15" t="str">
        <f t="shared" si="5"/>
        <v xml:space="preserve">  </v>
      </c>
    </row>
    <row r="76" spans="1:9" x14ac:dyDescent="0.2">
      <c r="C76" s="52" t="s">
        <v>107</v>
      </c>
      <c r="D76" s="1" t="s">
        <v>10</v>
      </c>
      <c r="E76" s="57"/>
      <c r="G76" s="2">
        <v>4.12</v>
      </c>
      <c r="H76" s="20"/>
      <c r="I76" s="15" t="str">
        <f t="shared" si="5"/>
        <v xml:space="preserve">  </v>
      </c>
    </row>
    <row r="77" spans="1:9" x14ac:dyDescent="0.2">
      <c r="C77" s="52" t="s">
        <v>97</v>
      </c>
      <c r="D77" s="1" t="s">
        <v>58</v>
      </c>
      <c r="E77" s="57"/>
      <c r="G77" s="2">
        <v>3.54</v>
      </c>
      <c r="H77" s="20"/>
      <c r="I77" s="15" t="str">
        <f t="shared" si="5"/>
        <v xml:space="preserve">  </v>
      </c>
    </row>
    <row r="78" spans="1:9" x14ac:dyDescent="0.2">
      <c r="C78" s="52" t="s">
        <v>98</v>
      </c>
      <c r="D78" s="1" t="s">
        <v>59</v>
      </c>
      <c r="E78" s="57"/>
      <c r="G78" s="2">
        <v>3.69</v>
      </c>
      <c r="H78" s="20"/>
      <c r="I78" s="15" t="str">
        <f t="shared" si="5"/>
        <v xml:space="preserve">  </v>
      </c>
    </row>
    <row r="79" spans="1:9" x14ac:dyDescent="0.2">
      <c r="C79" s="52" t="s">
        <v>99</v>
      </c>
      <c r="D79" s="1" t="s">
        <v>60</v>
      </c>
      <c r="E79" s="57"/>
      <c r="G79" s="2">
        <v>4.33</v>
      </c>
      <c r="H79" s="20"/>
      <c r="I79" s="15" t="str">
        <f t="shared" si="5"/>
        <v xml:space="preserve">  </v>
      </c>
    </row>
    <row r="80" spans="1:9" x14ac:dyDescent="0.2">
      <c r="C80" s="52" t="s">
        <v>214</v>
      </c>
      <c r="D80" s="1" t="s">
        <v>11</v>
      </c>
      <c r="E80" s="57"/>
      <c r="G80" s="2">
        <v>6.32</v>
      </c>
      <c r="H80" s="20"/>
      <c r="I80" s="15" t="str">
        <f t="shared" si="5"/>
        <v xml:space="preserve">  </v>
      </c>
    </row>
    <row r="81" spans="1:255" x14ac:dyDescent="0.2">
      <c r="C81" s="52" t="s">
        <v>100</v>
      </c>
      <c r="D81" s="1" t="s">
        <v>61</v>
      </c>
      <c r="E81" s="57"/>
      <c r="G81" s="2">
        <v>4.6900000000000004</v>
      </c>
      <c r="H81" s="20"/>
      <c r="I81" s="15" t="str">
        <f t="shared" si="5"/>
        <v xml:space="preserve">  </v>
      </c>
    </row>
    <row r="82" spans="1:255" x14ac:dyDescent="0.2">
      <c r="C82" s="52" t="s">
        <v>63</v>
      </c>
      <c r="D82" s="1" t="s">
        <v>62</v>
      </c>
      <c r="E82" s="57"/>
      <c r="G82" s="2">
        <v>5.38</v>
      </c>
      <c r="H82" s="20"/>
      <c r="I82" s="15" t="str">
        <f t="shared" si="5"/>
        <v xml:space="preserve">  </v>
      </c>
    </row>
    <row r="83" spans="1:255" x14ac:dyDescent="0.2">
      <c r="C83" s="52" t="s">
        <v>101</v>
      </c>
      <c r="D83" s="1" t="s">
        <v>64</v>
      </c>
      <c r="E83" s="57"/>
      <c r="G83" s="2">
        <v>5.56</v>
      </c>
      <c r="H83" s="20"/>
      <c r="I83" s="15" t="str">
        <f t="shared" si="5"/>
        <v xml:space="preserve">  </v>
      </c>
    </row>
    <row r="84" spans="1:255" x14ac:dyDescent="0.2">
      <c r="C84" s="52" t="s">
        <v>108</v>
      </c>
      <c r="D84" s="1" t="s">
        <v>12</v>
      </c>
      <c r="E84" s="57"/>
      <c r="G84" s="2">
        <v>8.69</v>
      </c>
      <c r="H84" s="20"/>
      <c r="I84" s="15" t="str">
        <f t="shared" si="5"/>
        <v xml:space="preserve">  </v>
      </c>
    </row>
    <row r="85" spans="1:255" x14ac:dyDescent="0.2">
      <c r="C85" s="52" t="s">
        <v>102</v>
      </c>
      <c r="D85" s="1" t="s">
        <v>65</v>
      </c>
      <c r="E85" s="57"/>
      <c r="G85" s="2">
        <v>6.55</v>
      </c>
      <c r="H85" s="20"/>
      <c r="I85" s="15" t="str">
        <f t="shared" si="5"/>
        <v xml:space="preserve">  </v>
      </c>
    </row>
    <row r="86" spans="1:255" x14ac:dyDescent="0.2">
      <c r="C86" s="52" t="s">
        <v>103</v>
      </c>
      <c r="D86" s="1" t="s">
        <v>66</v>
      </c>
      <c r="E86" s="57"/>
      <c r="G86" s="2">
        <v>9.2799999999999994</v>
      </c>
      <c r="H86" s="20"/>
      <c r="I86" s="15" t="str">
        <f t="shared" si="5"/>
        <v xml:space="preserve">  </v>
      </c>
    </row>
    <row r="87" spans="1:255" x14ac:dyDescent="0.2">
      <c r="C87" s="52" t="s">
        <v>215</v>
      </c>
      <c r="D87" s="1" t="s">
        <v>67</v>
      </c>
      <c r="E87" s="57"/>
      <c r="G87" s="2">
        <v>8.48</v>
      </c>
      <c r="H87" s="20"/>
      <c r="I87" s="15" t="str">
        <f t="shared" si="5"/>
        <v xml:space="preserve">  </v>
      </c>
    </row>
    <row r="88" spans="1:255" x14ac:dyDescent="0.2">
      <c r="C88" s="52" t="s">
        <v>216</v>
      </c>
      <c r="D88" s="1" t="s">
        <v>13</v>
      </c>
      <c r="E88" s="57"/>
      <c r="G88" s="2">
        <v>20.14</v>
      </c>
      <c r="H88" s="20"/>
      <c r="I88" s="15" t="str">
        <f t="shared" si="5"/>
        <v xml:space="preserve">  </v>
      </c>
    </row>
    <row r="89" spans="1:255" x14ac:dyDescent="0.2">
      <c r="A89" s="33" t="s">
        <v>75</v>
      </c>
      <c r="B89" s="32"/>
      <c r="C89" s="53"/>
      <c r="D89" s="32"/>
      <c r="E89" s="57"/>
      <c r="F89" s="32"/>
      <c r="H89" s="34"/>
      <c r="I89" s="15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  <c r="IT89" s="32"/>
      <c r="IU89" s="32"/>
    </row>
    <row r="90" spans="1:255" x14ac:dyDescent="0.2">
      <c r="A90" s="33"/>
      <c r="B90" s="32"/>
      <c r="C90" s="53"/>
      <c r="D90" s="32"/>
      <c r="E90" s="57"/>
      <c r="F90" s="32"/>
      <c r="H90" s="34"/>
      <c r="I90" s="15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2"/>
      <c r="IO90" s="32"/>
      <c r="IP90" s="32"/>
      <c r="IQ90" s="32"/>
      <c r="IR90" s="32"/>
      <c r="IS90" s="32"/>
      <c r="IT90" s="32"/>
      <c r="IU90" s="32"/>
    </row>
    <row r="91" spans="1:255" x14ac:dyDescent="0.2">
      <c r="A91" s="32"/>
      <c r="B91" s="32"/>
      <c r="C91" s="54" t="s">
        <v>76</v>
      </c>
      <c r="D91" s="1" t="s">
        <v>7</v>
      </c>
      <c r="E91" s="57"/>
      <c r="F91" s="32"/>
      <c r="G91" s="2">
        <v>3.32</v>
      </c>
      <c r="H91" s="21"/>
      <c r="I91" s="15" t="str">
        <f>IF($I$8&gt;0,G91*(100%-$I$8),CLEAN("  "))</f>
        <v xml:space="preserve">  </v>
      </c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  <c r="IT91" s="32"/>
      <c r="IU91" s="32"/>
    </row>
    <row r="92" spans="1:255" ht="13.5" x14ac:dyDescent="0.2">
      <c r="A92" s="32"/>
      <c r="B92" s="32"/>
      <c r="C92" s="54" t="s">
        <v>77</v>
      </c>
      <c r="D92" s="1" t="s">
        <v>8</v>
      </c>
      <c r="E92" s="57"/>
      <c r="F92" s="32"/>
      <c r="G92" s="2">
        <v>5.01</v>
      </c>
      <c r="H92" s="21"/>
      <c r="I92" s="15" t="str">
        <f>IF($I$8&gt;0,G92*(100%-$I$8),CLEAN("  "))</f>
        <v xml:space="preserve">  </v>
      </c>
      <c r="K92" s="17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  <c r="IT92" s="32"/>
      <c r="IU92" s="32"/>
    </row>
    <row r="93" spans="1:255" ht="13.5" customHeight="1" x14ac:dyDescent="0.2">
      <c r="A93" s="32"/>
      <c r="B93" s="32"/>
      <c r="C93" s="54" t="s">
        <v>79</v>
      </c>
      <c r="D93" s="16" t="s">
        <v>78</v>
      </c>
      <c r="E93" s="57"/>
      <c r="F93" s="32"/>
      <c r="G93" s="2">
        <v>6.03</v>
      </c>
      <c r="H93" s="21"/>
      <c r="I93" s="15" t="str">
        <f>IF($I$8&gt;0,G93*(100%-$I$8),CLEAN("  "))</f>
        <v xml:space="preserve">  </v>
      </c>
      <c r="K93" s="16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  <c r="IT93" s="32"/>
      <c r="IU93" s="32"/>
    </row>
    <row r="94" spans="1:255" ht="13.5" customHeight="1" x14ac:dyDescent="0.2">
      <c r="A94" s="32"/>
      <c r="B94" s="32"/>
      <c r="C94" s="54" t="s">
        <v>80</v>
      </c>
      <c r="D94" s="16" t="s">
        <v>70</v>
      </c>
      <c r="E94" s="57"/>
      <c r="F94" s="32"/>
      <c r="G94" s="2">
        <v>8.02</v>
      </c>
      <c r="H94" s="21"/>
      <c r="I94" s="15" t="str">
        <f>IF($I$8&gt;0,G94*(100%-$I$8),CLEAN("  "))</f>
        <v xml:space="preserve">  </v>
      </c>
      <c r="K94" s="16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  <c r="II94" s="32"/>
      <c r="IJ94" s="32"/>
      <c r="IK94" s="32"/>
      <c r="IL94" s="32"/>
      <c r="IM94" s="32"/>
      <c r="IN94" s="32"/>
      <c r="IO94" s="32"/>
      <c r="IP94" s="32"/>
      <c r="IQ94" s="32"/>
      <c r="IR94" s="32"/>
      <c r="IS94" s="32"/>
      <c r="IT94" s="32"/>
      <c r="IU94" s="32"/>
    </row>
    <row r="95" spans="1:255" ht="13.5" customHeight="1" x14ac:dyDescent="0.2">
      <c r="A95" s="32"/>
      <c r="B95" s="32"/>
      <c r="C95" s="54" t="s">
        <v>81</v>
      </c>
      <c r="D95" s="16" t="s">
        <v>72</v>
      </c>
      <c r="E95" s="57"/>
      <c r="F95" s="32"/>
      <c r="G95" s="2">
        <v>10.63</v>
      </c>
      <c r="H95" s="21"/>
      <c r="I95" s="15" t="str">
        <f>IF($I$8&gt;0,G95*(100%-$I$8),CLEAN("  "))</f>
        <v xml:space="preserve">  </v>
      </c>
      <c r="K95" s="16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  <c r="IH95" s="32"/>
      <c r="II95" s="32"/>
      <c r="IJ95" s="32"/>
      <c r="IK95" s="32"/>
      <c r="IL95" s="32"/>
      <c r="IM95" s="32"/>
      <c r="IN95" s="32"/>
      <c r="IO95" s="32"/>
      <c r="IP95" s="32"/>
      <c r="IQ95" s="32"/>
      <c r="IR95" s="32"/>
      <c r="IS95" s="32"/>
      <c r="IT95" s="32"/>
      <c r="IU95" s="32"/>
    </row>
    <row r="96" spans="1:255" ht="13.5" customHeight="1" x14ac:dyDescent="0.2">
      <c r="A96" s="32"/>
      <c r="B96" s="32"/>
      <c r="C96" s="54"/>
      <c r="D96" s="16"/>
      <c r="E96" s="57"/>
      <c r="F96" s="32"/>
      <c r="H96" s="21"/>
      <c r="I96" s="15"/>
      <c r="K96" s="16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  <c r="IT96" s="32"/>
      <c r="IU96" s="32"/>
    </row>
    <row r="97" spans="1:9" ht="13.5" customHeight="1" x14ac:dyDescent="0.2">
      <c r="A97" s="31" t="s">
        <v>43</v>
      </c>
      <c r="E97" s="57"/>
      <c r="H97" s="20"/>
    </row>
    <row r="98" spans="1:9" ht="13.5" customHeight="1" x14ac:dyDescent="0.2">
      <c r="A98" s="31"/>
      <c r="E98" s="57"/>
      <c r="H98" s="20"/>
    </row>
    <row r="99" spans="1:9" ht="13.5" customHeight="1" x14ac:dyDescent="0.2">
      <c r="C99" s="52" t="s">
        <v>117</v>
      </c>
      <c r="D99" s="1" t="s">
        <v>34</v>
      </c>
      <c r="E99" s="57"/>
      <c r="G99" s="2">
        <v>0.74</v>
      </c>
      <c r="H99" s="20"/>
      <c r="I99" s="15" t="str">
        <f t="shared" ref="I99:I114" si="6">IF($I$8&gt;0,G99*(100%-$I$8),CLEAN("  "))</f>
        <v xml:space="preserve">  </v>
      </c>
    </row>
    <row r="100" spans="1:9" ht="13.5" customHeight="1" x14ac:dyDescent="0.2">
      <c r="C100" s="52" t="s">
        <v>118</v>
      </c>
      <c r="D100" s="1" t="s">
        <v>35</v>
      </c>
      <c r="E100" s="57"/>
      <c r="G100" s="2">
        <v>0.99</v>
      </c>
      <c r="H100" s="20"/>
      <c r="I100" s="15" t="str">
        <f t="shared" si="6"/>
        <v xml:space="preserve">  </v>
      </c>
    </row>
    <row r="101" spans="1:9" ht="13.5" customHeight="1" x14ac:dyDescent="0.2">
      <c r="C101" s="52" t="s">
        <v>119</v>
      </c>
      <c r="D101" s="1" t="s">
        <v>36</v>
      </c>
      <c r="E101" s="57"/>
      <c r="G101" s="2">
        <v>0.9</v>
      </c>
      <c r="H101" s="20"/>
      <c r="I101" s="15" t="str">
        <f t="shared" si="6"/>
        <v xml:space="preserve">  </v>
      </c>
    </row>
    <row r="102" spans="1:9" ht="13.5" customHeight="1" x14ac:dyDescent="0.2">
      <c r="C102" s="52" t="s">
        <v>120</v>
      </c>
      <c r="D102" s="1" t="s">
        <v>44</v>
      </c>
      <c r="E102" s="57"/>
      <c r="G102" s="2">
        <v>1.91</v>
      </c>
      <c r="H102" s="20"/>
      <c r="I102" s="15" t="str">
        <f t="shared" si="6"/>
        <v xml:space="preserve">  </v>
      </c>
    </row>
    <row r="103" spans="1:9" ht="13.5" customHeight="1" x14ac:dyDescent="0.2">
      <c r="C103" s="52" t="s">
        <v>121</v>
      </c>
      <c r="D103" s="1" t="s">
        <v>45</v>
      </c>
      <c r="E103" s="57"/>
      <c r="G103" s="2">
        <v>1.62</v>
      </c>
      <c r="H103" s="20"/>
      <c r="I103" s="15" t="str">
        <f t="shared" si="6"/>
        <v xml:space="preserve">  </v>
      </c>
    </row>
    <row r="104" spans="1:9" ht="13.5" customHeight="1" x14ac:dyDescent="0.2">
      <c r="C104" s="52" t="s">
        <v>122</v>
      </c>
      <c r="D104" s="1" t="s">
        <v>37</v>
      </c>
      <c r="E104" s="57"/>
      <c r="G104" s="2">
        <v>1.26</v>
      </c>
      <c r="H104" s="20"/>
      <c r="I104" s="15" t="str">
        <f t="shared" si="6"/>
        <v xml:space="preserve">  </v>
      </c>
    </row>
    <row r="105" spans="1:9" ht="13.5" customHeight="1" x14ac:dyDescent="0.2">
      <c r="C105" s="52" t="s">
        <v>203</v>
      </c>
      <c r="D105" s="1" t="s">
        <v>202</v>
      </c>
      <c r="E105" s="57"/>
      <c r="G105" s="2">
        <v>2.2000000000000002</v>
      </c>
      <c r="H105" s="20"/>
      <c r="I105" s="15" t="str">
        <f>IF($I$8&gt;0,G105*(100%-$I$8),CLEAN("  "))</f>
        <v xml:space="preserve">  </v>
      </c>
    </row>
    <row r="106" spans="1:9" ht="13.5" customHeight="1" x14ac:dyDescent="0.2">
      <c r="C106" s="52" t="s">
        <v>123</v>
      </c>
      <c r="D106" s="1" t="s">
        <v>46</v>
      </c>
      <c r="E106" s="57"/>
      <c r="G106" s="2">
        <v>2.57</v>
      </c>
      <c r="H106" s="20"/>
      <c r="I106" s="15" t="str">
        <f t="shared" si="6"/>
        <v xml:space="preserve">  </v>
      </c>
    </row>
    <row r="107" spans="1:9" ht="13.5" customHeight="1" x14ac:dyDescent="0.2">
      <c r="C107" s="52" t="s">
        <v>124</v>
      </c>
      <c r="D107" s="1" t="s">
        <v>47</v>
      </c>
      <c r="E107" s="57"/>
      <c r="G107" s="2">
        <v>1.72</v>
      </c>
      <c r="H107" s="20"/>
      <c r="I107" s="15" t="str">
        <f t="shared" si="6"/>
        <v xml:space="preserve">  </v>
      </c>
    </row>
    <row r="108" spans="1:9" ht="13.5" customHeight="1" x14ac:dyDescent="0.2">
      <c r="C108" s="52" t="s">
        <v>125</v>
      </c>
      <c r="D108" s="1" t="s">
        <v>39</v>
      </c>
      <c r="E108" s="57"/>
      <c r="G108" s="2">
        <v>1.7</v>
      </c>
      <c r="H108" s="20"/>
      <c r="I108" s="15" t="str">
        <f t="shared" si="6"/>
        <v xml:space="preserve">  </v>
      </c>
    </row>
    <row r="109" spans="1:9" ht="13.5" customHeight="1" x14ac:dyDescent="0.2">
      <c r="C109" s="52" t="s">
        <v>207</v>
      </c>
      <c r="D109" s="1" t="s">
        <v>204</v>
      </c>
      <c r="E109" s="57"/>
      <c r="G109" s="2">
        <v>4.51</v>
      </c>
      <c r="H109" s="20"/>
      <c r="I109" s="15" t="str">
        <f t="shared" si="6"/>
        <v xml:space="preserve">  </v>
      </c>
    </row>
    <row r="110" spans="1:9" ht="13.5" customHeight="1" x14ac:dyDescent="0.2">
      <c r="C110" s="52" t="s">
        <v>206</v>
      </c>
      <c r="D110" s="1" t="s">
        <v>205</v>
      </c>
      <c r="E110" s="57"/>
      <c r="G110" s="2">
        <v>4.58</v>
      </c>
      <c r="H110" s="20"/>
      <c r="I110" s="15" t="str">
        <f t="shared" si="6"/>
        <v xml:space="preserve">  </v>
      </c>
    </row>
    <row r="111" spans="1:9" ht="13.5" customHeight="1" x14ac:dyDescent="0.2">
      <c r="C111" s="52" t="s">
        <v>126</v>
      </c>
      <c r="D111" s="1" t="s">
        <v>48</v>
      </c>
      <c r="E111" s="57"/>
      <c r="G111" s="2">
        <v>3.87</v>
      </c>
      <c r="H111" s="20"/>
      <c r="I111" s="15" t="str">
        <f t="shared" si="6"/>
        <v xml:space="preserve">  </v>
      </c>
    </row>
    <row r="112" spans="1:9" ht="13.5" customHeight="1" x14ac:dyDescent="0.2">
      <c r="C112" s="52" t="s">
        <v>127</v>
      </c>
      <c r="D112" s="1" t="s">
        <v>49</v>
      </c>
      <c r="E112" s="57"/>
      <c r="G112" s="2">
        <v>3.58</v>
      </c>
      <c r="H112" s="20"/>
      <c r="I112" s="15" t="str">
        <f t="shared" si="6"/>
        <v xml:space="preserve">  </v>
      </c>
    </row>
    <row r="113" spans="1:9" ht="13.5" customHeight="1" x14ac:dyDescent="0.2">
      <c r="C113" s="52" t="s">
        <v>128</v>
      </c>
      <c r="D113" s="1" t="s">
        <v>50</v>
      </c>
      <c r="E113" s="57"/>
      <c r="G113" s="2">
        <v>3.07</v>
      </c>
      <c r="H113" s="20"/>
      <c r="I113" s="15" t="str">
        <f t="shared" si="6"/>
        <v xml:space="preserve">  </v>
      </c>
    </row>
    <row r="114" spans="1:9" ht="13.5" customHeight="1" x14ac:dyDescent="0.2">
      <c r="C114" s="52" t="s">
        <v>129</v>
      </c>
      <c r="D114" s="1" t="s">
        <v>51</v>
      </c>
      <c r="E114" s="57"/>
      <c r="G114" s="2">
        <v>6.25</v>
      </c>
      <c r="H114" s="20"/>
      <c r="I114" s="15" t="str">
        <f t="shared" si="6"/>
        <v xml:space="preserve">  </v>
      </c>
    </row>
    <row r="115" spans="1:9" ht="13.5" customHeight="1" x14ac:dyDescent="0.2">
      <c r="C115" s="52"/>
      <c r="E115" s="57"/>
      <c r="H115" s="20"/>
      <c r="I115" s="15"/>
    </row>
    <row r="116" spans="1:9" x14ac:dyDescent="0.2">
      <c r="A116" s="31" t="s">
        <v>33</v>
      </c>
      <c r="E116" s="57"/>
      <c r="H116" s="20"/>
      <c r="I116" s="15"/>
    </row>
    <row r="117" spans="1:9" x14ac:dyDescent="0.2">
      <c r="A117" s="31"/>
      <c r="E117" s="57"/>
      <c r="H117" s="20"/>
      <c r="I117" s="15"/>
    </row>
    <row r="118" spans="1:9" x14ac:dyDescent="0.2">
      <c r="C118" s="52" t="s">
        <v>130</v>
      </c>
      <c r="D118" s="1" t="s">
        <v>34</v>
      </c>
      <c r="E118" s="57"/>
      <c r="G118" s="2">
        <v>1.38</v>
      </c>
      <c r="H118" s="20"/>
      <c r="I118" s="15" t="str">
        <f t="shared" ref="I118:I128" si="7">IF($I$8&gt;0,G118*(100%-$I$8),CLEAN("  "))</f>
        <v xml:space="preserve">  </v>
      </c>
    </row>
    <row r="119" spans="1:9" x14ac:dyDescent="0.2">
      <c r="C119" s="52" t="s">
        <v>131</v>
      </c>
      <c r="D119" s="1" t="s">
        <v>35</v>
      </c>
      <c r="E119" s="57"/>
      <c r="G119" s="2">
        <v>2.91</v>
      </c>
      <c r="H119" s="20"/>
      <c r="I119" s="15" t="str">
        <f t="shared" si="7"/>
        <v xml:space="preserve">  </v>
      </c>
    </row>
    <row r="120" spans="1:9" x14ac:dyDescent="0.2">
      <c r="C120" s="52" t="s">
        <v>132</v>
      </c>
      <c r="D120" s="1" t="s">
        <v>36</v>
      </c>
      <c r="E120" s="57"/>
      <c r="G120" s="2">
        <v>1.6</v>
      </c>
      <c r="H120" s="20"/>
      <c r="I120" s="15" t="str">
        <f t="shared" si="7"/>
        <v xml:space="preserve">  </v>
      </c>
    </row>
    <row r="121" spans="1:9" x14ac:dyDescent="0.2">
      <c r="C121" s="52" t="s">
        <v>133</v>
      </c>
      <c r="D121" s="1" t="s">
        <v>26</v>
      </c>
      <c r="E121" s="57"/>
      <c r="G121" s="2">
        <v>2.08</v>
      </c>
      <c r="H121" s="20"/>
      <c r="I121" s="15" t="str">
        <f t="shared" si="7"/>
        <v xml:space="preserve">  </v>
      </c>
    </row>
    <row r="122" spans="1:9" x14ac:dyDescent="0.2">
      <c r="C122" s="52" t="s">
        <v>134</v>
      </c>
      <c r="D122" s="1" t="s">
        <v>37</v>
      </c>
      <c r="E122" s="57"/>
      <c r="G122" s="2">
        <v>2.65</v>
      </c>
      <c r="H122" s="20"/>
      <c r="I122" s="15" t="str">
        <f t="shared" si="7"/>
        <v xml:space="preserve">  </v>
      </c>
    </row>
    <row r="123" spans="1:9" x14ac:dyDescent="0.2">
      <c r="C123" s="52" t="s">
        <v>135</v>
      </c>
      <c r="D123" s="1" t="s">
        <v>38</v>
      </c>
      <c r="E123" s="57"/>
      <c r="G123" s="2">
        <v>6.11</v>
      </c>
      <c r="H123" s="20"/>
      <c r="I123" s="15" t="str">
        <f t="shared" si="7"/>
        <v xml:space="preserve">  </v>
      </c>
    </row>
    <row r="124" spans="1:9" x14ac:dyDescent="0.2">
      <c r="C124" s="52" t="s">
        <v>136</v>
      </c>
      <c r="D124" s="1" t="s">
        <v>39</v>
      </c>
      <c r="E124" s="57"/>
      <c r="G124" s="2">
        <v>3.11</v>
      </c>
      <c r="H124" s="20"/>
      <c r="I124" s="15" t="str">
        <f t="shared" si="7"/>
        <v xml:space="preserve">  </v>
      </c>
    </row>
    <row r="125" spans="1:9" x14ac:dyDescent="0.2">
      <c r="C125" s="52" t="s">
        <v>40</v>
      </c>
      <c r="D125" s="1" t="s">
        <v>30</v>
      </c>
      <c r="E125" s="57"/>
      <c r="G125" s="2">
        <v>5.22</v>
      </c>
      <c r="H125" s="20"/>
      <c r="I125" s="15" t="str">
        <f t="shared" si="7"/>
        <v xml:space="preserve">  </v>
      </c>
    </row>
    <row r="126" spans="1:9" x14ac:dyDescent="0.2">
      <c r="C126" s="52" t="s">
        <v>137</v>
      </c>
      <c r="D126" s="1" t="s">
        <v>41</v>
      </c>
      <c r="E126" s="57"/>
      <c r="G126" s="2">
        <v>6.53</v>
      </c>
      <c r="H126" s="20"/>
      <c r="I126" s="15" t="str">
        <f t="shared" si="7"/>
        <v xml:space="preserve">  </v>
      </c>
    </row>
    <row r="127" spans="1:9" x14ac:dyDescent="0.2">
      <c r="C127" s="52" t="s">
        <v>138</v>
      </c>
      <c r="D127" s="1" t="s">
        <v>42</v>
      </c>
      <c r="E127" s="57"/>
      <c r="G127" s="2">
        <v>6.23</v>
      </c>
      <c r="H127" s="20"/>
      <c r="I127" s="15" t="str">
        <f>IF($I$8&gt;0,G127*(100%-$I$8),CLEAN("  "))</f>
        <v xml:space="preserve">  </v>
      </c>
    </row>
    <row r="128" spans="1:9" x14ac:dyDescent="0.2">
      <c r="C128" s="52" t="s">
        <v>209</v>
      </c>
      <c r="D128" s="1" t="s">
        <v>208</v>
      </c>
      <c r="E128" s="57"/>
      <c r="G128" s="2">
        <v>14.51</v>
      </c>
      <c r="H128" s="20"/>
      <c r="I128" s="15" t="str">
        <f t="shared" si="7"/>
        <v xml:space="preserve">  </v>
      </c>
    </row>
    <row r="129" spans="1:11" x14ac:dyDescent="0.2">
      <c r="C129" s="52"/>
      <c r="E129" s="57"/>
      <c r="H129" s="20"/>
      <c r="I129" s="15"/>
    </row>
    <row r="130" spans="1:11" x14ac:dyDescent="0.2">
      <c r="C130" s="52"/>
      <c r="E130" s="57"/>
      <c r="H130" s="20"/>
      <c r="I130" s="15"/>
    </row>
    <row r="131" spans="1:11" ht="12.75" customHeight="1" x14ac:dyDescent="0.2">
      <c r="A131" s="31"/>
      <c r="B131" s="31"/>
      <c r="C131" s="45"/>
      <c r="D131" s="13"/>
      <c r="E131" s="57"/>
      <c r="F131" s="13"/>
      <c r="G131" s="14"/>
      <c r="H131" s="22"/>
      <c r="I131" s="14"/>
      <c r="K131" s="13"/>
    </row>
    <row r="132" spans="1:11" x14ac:dyDescent="0.2">
      <c r="A132" s="31" t="s">
        <v>22</v>
      </c>
      <c r="C132" s="51"/>
      <c r="E132" s="57"/>
      <c r="H132" s="20"/>
      <c r="I132" s="15"/>
    </row>
    <row r="133" spans="1:11" x14ac:dyDescent="0.2">
      <c r="A133" s="31"/>
      <c r="C133" s="51"/>
      <c r="E133" s="57"/>
      <c r="H133" s="20"/>
      <c r="I133" s="15"/>
    </row>
    <row r="134" spans="1:11" x14ac:dyDescent="0.2">
      <c r="C134" s="52" t="s">
        <v>109</v>
      </c>
      <c r="D134" s="1" t="s">
        <v>23</v>
      </c>
      <c r="E134" s="57"/>
      <c r="G134" s="2">
        <v>1.29</v>
      </c>
      <c r="H134" s="20"/>
      <c r="I134" s="15" t="str">
        <f t="shared" ref="I134:I143" si="8">IF($I$8&gt;0,G134*(100%-$I$8),CLEAN("  "))</f>
        <v xml:space="preserve">  </v>
      </c>
    </row>
    <row r="135" spans="1:11" x14ac:dyDescent="0.2">
      <c r="C135" s="52" t="s">
        <v>110</v>
      </c>
      <c r="D135" s="1" t="s">
        <v>24</v>
      </c>
      <c r="E135" s="57"/>
      <c r="G135" s="2">
        <v>1.91</v>
      </c>
      <c r="H135" s="20"/>
      <c r="I135" s="15" t="str">
        <f t="shared" si="8"/>
        <v xml:space="preserve">  </v>
      </c>
    </row>
    <row r="136" spans="1:11" x14ac:dyDescent="0.2">
      <c r="C136" s="52" t="s">
        <v>111</v>
      </c>
      <c r="D136" s="1" t="s">
        <v>25</v>
      </c>
      <c r="E136" s="57"/>
      <c r="G136" s="2">
        <v>1.59</v>
      </c>
      <c r="H136" s="20"/>
      <c r="I136" s="15" t="str">
        <f t="shared" si="8"/>
        <v xml:space="preserve">  </v>
      </c>
    </row>
    <row r="137" spans="1:11" x14ac:dyDescent="0.2">
      <c r="C137" s="52" t="s">
        <v>112</v>
      </c>
      <c r="D137" s="1" t="s">
        <v>26</v>
      </c>
      <c r="E137" s="57"/>
      <c r="G137" s="2">
        <v>2.86</v>
      </c>
      <c r="H137" s="20"/>
      <c r="I137" s="15" t="str">
        <f t="shared" si="8"/>
        <v xml:space="preserve">  </v>
      </c>
    </row>
    <row r="138" spans="1:11" x14ac:dyDescent="0.2">
      <c r="C138" s="52" t="s">
        <v>113</v>
      </c>
      <c r="D138" s="1" t="s">
        <v>27</v>
      </c>
      <c r="E138" s="57"/>
      <c r="G138" s="2">
        <v>3.09</v>
      </c>
      <c r="H138" s="20"/>
      <c r="I138" s="15" t="str">
        <f t="shared" si="8"/>
        <v xml:space="preserve">  </v>
      </c>
    </row>
    <row r="139" spans="1:11" x14ac:dyDescent="0.2">
      <c r="C139" s="52" t="s">
        <v>114</v>
      </c>
      <c r="D139" s="1" t="s">
        <v>28</v>
      </c>
      <c r="E139" s="57"/>
      <c r="G139" s="2">
        <v>3.57</v>
      </c>
      <c r="H139" s="20"/>
      <c r="I139" s="15" t="str">
        <f t="shared" si="8"/>
        <v xml:space="preserve">  </v>
      </c>
    </row>
    <row r="140" spans="1:11" x14ac:dyDescent="0.2">
      <c r="C140" s="52" t="s">
        <v>115</v>
      </c>
      <c r="D140" s="1" t="s">
        <v>29</v>
      </c>
      <c r="E140" s="57"/>
      <c r="G140" s="2">
        <v>3.87</v>
      </c>
      <c r="H140" s="20"/>
      <c r="I140" s="15" t="str">
        <f t="shared" si="8"/>
        <v xml:space="preserve">  </v>
      </c>
    </row>
    <row r="141" spans="1:11" x14ac:dyDescent="0.2">
      <c r="C141" s="52" t="s">
        <v>31</v>
      </c>
      <c r="D141" s="1" t="s">
        <v>30</v>
      </c>
      <c r="E141" s="57"/>
      <c r="G141" s="2">
        <v>8.0399999999999991</v>
      </c>
      <c r="H141" s="20"/>
      <c r="I141" s="15" t="str">
        <f t="shared" si="8"/>
        <v xml:space="preserve">  </v>
      </c>
    </row>
    <row r="142" spans="1:11" x14ac:dyDescent="0.2">
      <c r="C142" s="52" t="s">
        <v>201</v>
      </c>
      <c r="D142" s="1" t="s">
        <v>200</v>
      </c>
      <c r="E142" s="57"/>
      <c r="G142" s="2">
        <v>5.56</v>
      </c>
      <c r="H142" s="20"/>
      <c r="I142" s="15" t="str">
        <f>IF($I$8&gt;0,G142*(100%-$I$8),CLEAN("  "))</f>
        <v xml:space="preserve">  </v>
      </c>
    </row>
    <row r="143" spans="1:11" x14ac:dyDescent="0.2">
      <c r="C143" s="52" t="s">
        <v>116</v>
      </c>
      <c r="D143" s="1" t="s">
        <v>32</v>
      </c>
      <c r="E143" s="57"/>
      <c r="G143" s="2">
        <v>5.53</v>
      </c>
      <c r="H143" s="20"/>
      <c r="I143" s="15" t="str">
        <f t="shared" si="8"/>
        <v xml:space="preserve">  </v>
      </c>
    </row>
    <row r="144" spans="1:11" x14ac:dyDescent="0.2">
      <c r="C144" s="51"/>
      <c r="E144" s="57"/>
      <c r="H144" s="20"/>
      <c r="I144" s="15"/>
    </row>
    <row r="145" spans="1:9" ht="13.5" customHeight="1" x14ac:dyDescent="0.2">
      <c r="A145" s="31" t="s">
        <v>14</v>
      </c>
      <c r="E145" s="57"/>
      <c r="H145" s="20"/>
      <c r="I145" s="15"/>
    </row>
    <row r="146" spans="1:9" ht="13.5" customHeight="1" x14ac:dyDescent="0.2">
      <c r="A146" s="31"/>
      <c r="E146" s="57"/>
      <c r="H146" s="20"/>
      <c r="I146" s="15"/>
    </row>
    <row r="147" spans="1:9" ht="13.5" customHeight="1" x14ac:dyDescent="0.2">
      <c r="C147" s="52" t="s">
        <v>139</v>
      </c>
      <c r="D147" s="1" t="s">
        <v>15</v>
      </c>
      <c r="E147" s="57"/>
      <c r="G147" s="2">
        <v>1.41</v>
      </c>
      <c r="H147" s="20"/>
      <c r="I147" s="15" t="str">
        <f t="shared" ref="I147:I152" si="9">IF($I$8&gt;0,G147*(100%-$I$8),CLEAN("  "))</f>
        <v xml:space="preserve">  </v>
      </c>
    </row>
    <row r="148" spans="1:9" ht="13.5" customHeight="1" x14ac:dyDescent="0.2">
      <c r="C148" s="52" t="s">
        <v>140</v>
      </c>
      <c r="D148" s="1" t="s">
        <v>16</v>
      </c>
      <c r="E148" s="57"/>
      <c r="G148" s="2">
        <v>2.09</v>
      </c>
      <c r="H148" s="20"/>
      <c r="I148" s="15" t="str">
        <f t="shared" si="9"/>
        <v xml:space="preserve">  </v>
      </c>
    </row>
    <row r="149" spans="1:9" ht="13.5" customHeight="1" x14ac:dyDescent="0.2">
      <c r="C149" s="52" t="s">
        <v>141</v>
      </c>
      <c r="D149" s="1" t="s">
        <v>17</v>
      </c>
      <c r="E149" s="57"/>
      <c r="G149" s="2">
        <v>2.36</v>
      </c>
      <c r="H149" s="20"/>
      <c r="I149" s="15" t="str">
        <f t="shared" si="9"/>
        <v xml:space="preserve">  </v>
      </c>
    </row>
    <row r="150" spans="1:9" ht="13.5" customHeight="1" x14ac:dyDescent="0.2">
      <c r="C150" s="52" t="s">
        <v>142</v>
      </c>
      <c r="D150" s="1" t="s">
        <v>18</v>
      </c>
      <c r="E150" s="57"/>
      <c r="G150" s="2">
        <v>2.76</v>
      </c>
      <c r="H150" s="20"/>
      <c r="I150" s="15" t="str">
        <f t="shared" si="9"/>
        <v xml:space="preserve">  </v>
      </c>
    </row>
    <row r="151" spans="1:9" ht="13.5" customHeight="1" x14ac:dyDescent="0.2">
      <c r="C151" s="52" t="s">
        <v>143</v>
      </c>
      <c r="D151" s="1" t="s">
        <v>19</v>
      </c>
      <c r="E151" s="57"/>
      <c r="G151" s="2">
        <v>5.19</v>
      </c>
      <c r="H151" s="20"/>
      <c r="I151" s="15" t="str">
        <f t="shared" si="9"/>
        <v xml:space="preserve">  </v>
      </c>
    </row>
    <row r="152" spans="1:9" ht="13.5" customHeight="1" x14ac:dyDescent="0.2">
      <c r="C152" s="52" t="s">
        <v>144</v>
      </c>
      <c r="D152" s="1" t="s">
        <v>20</v>
      </c>
      <c r="E152" s="57"/>
      <c r="G152" s="2">
        <v>4.59</v>
      </c>
      <c r="H152" s="20"/>
      <c r="I152" s="15" t="str">
        <f t="shared" si="9"/>
        <v xml:space="preserve">  </v>
      </c>
    </row>
    <row r="153" spans="1:9" ht="13.5" customHeight="1" x14ac:dyDescent="0.2">
      <c r="E153" s="57"/>
      <c r="H153" s="20"/>
      <c r="I153" s="15"/>
    </row>
    <row r="154" spans="1:9" x14ac:dyDescent="0.2">
      <c r="A154" s="31" t="s">
        <v>68</v>
      </c>
      <c r="E154" s="57"/>
      <c r="H154" s="20"/>
      <c r="I154" s="15"/>
    </row>
    <row r="155" spans="1:9" x14ac:dyDescent="0.2">
      <c r="A155" s="31"/>
      <c r="E155" s="57"/>
      <c r="H155" s="20"/>
      <c r="I155" s="15"/>
    </row>
    <row r="156" spans="1:9" x14ac:dyDescent="0.2">
      <c r="A156" s="31"/>
      <c r="E156" s="57"/>
      <c r="H156" s="20"/>
      <c r="I156" s="15"/>
    </row>
    <row r="157" spans="1:9" x14ac:dyDescent="0.2">
      <c r="C157" s="52" t="s">
        <v>159</v>
      </c>
      <c r="D157" s="1" t="s">
        <v>7</v>
      </c>
      <c r="E157" s="57"/>
      <c r="G157" s="2">
        <v>0.56000000000000005</v>
      </c>
      <c r="H157" s="20"/>
      <c r="I157" s="15" t="str">
        <f t="shared" ref="I157:I162" si="10">IF($I$8&gt;0,G157*(100%-$I$8),CLEAN("  "))</f>
        <v xml:space="preserve">  </v>
      </c>
    </row>
    <row r="158" spans="1:9" x14ac:dyDescent="0.2">
      <c r="C158" s="52" t="s">
        <v>160</v>
      </c>
      <c r="D158" s="1" t="s">
        <v>8</v>
      </c>
      <c r="E158" s="57"/>
      <c r="G158" s="2">
        <v>0.75</v>
      </c>
      <c r="H158" s="20"/>
      <c r="I158" s="15" t="str">
        <f t="shared" si="10"/>
        <v xml:space="preserve">  </v>
      </c>
    </row>
    <row r="159" spans="1:9" x14ac:dyDescent="0.2">
      <c r="C159" s="52" t="s">
        <v>161</v>
      </c>
      <c r="D159" s="1" t="s">
        <v>9</v>
      </c>
      <c r="E159" s="57"/>
      <c r="G159" s="2">
        <v>0.85</v>
      </c>
      <c r="H159" s="20"/>
      <c r="I159" s="15" t="str">
        <f t="shared" si="10"/>
        <v xml:space="preserve">  </v>
      </c>
    </row>
    <row r="160" spans="1:9" x14ac:dyDescent="0.2">
      <c r="C160" s="52" t="s">
        <v>162</v>
      </c>
      <c r="D160" s="1" t="s">
        <v>10</v>
      </c>
      <c r="E160" s="57"/>
      <c r="G160" s="2">
        <v>1.59</v>
      </c>
      <c r="H160" s="20"/>
      <c r="I160" s="15" t="str">
        <f t="shared" si="10"/>
        <v xml:space="preserve">  </v>
      </c>
    </row>
    <row r="161" spans="1:9" x14ac:dyDescent="0.2">
      <c r="C161" s="52" t="s">
        <v>163</v>
      </c>
      <c r="D161" s="1" t="s">
        <v>11</v>
      </c>
      <c r="E161" s="57"/>
      <c r="G161" s="2">
        <v>1.93</v>
      </c>
      <c r="H161" s="20"/>
      <c r="I161" s="15" t="str">
        <f t="shared" si="10"/>
        <v xml:space="preserve">  </v>
      </c>
    </row>
    <row r="162" spans="1:9" x14ac:dyDescent="0.2">
      <c r="C162" s="52" t="s">
        <v>164</v>
      </c>
      <c r="D162" s="1" t="s">
        <v>12</v>
      </c>
      <c r="E162" s="57"/>
      <c r="G162" s="2">
        <v>3.4</v>
      </c>
      <c r="H162" s="20"/>
      <c r="I162" s="15" t="str">
        <f t="shared" si="10"/>
        <v xml:space="preserve">  </v>
      </c>
    </row>
    <row r="163" spans="1:9" x14ac:dyDescent="0.2">
      <c r="C163" s="52"/>
      <c r="E163" s="57"/>
      <c r="H163" s="20"/>
      <c r="I163" s="15"/>
    </row>
    <row r="164" spans="1:9" x14ac:dyDescent="0.2">
      <c r="A164" s="31" t="s">
        <v>69</v>
      </c>
      <c r="E164" s="57"/>
      <c r="H164" s="20"/>
      <c r="I164" s="15"/>
    </row>
    <row r="165" spans="1:9" x14ac:dyDescent="0.2">
      <c r="A165" s="31"/>
      <c r="E165" s="57"/>
      <c r="H165" s="20"/>
      <c r="I165" s="15"/>
    </row>
    <row r="166" spans="1:9" x14ac:dyDescent="0.2">
      <c r="C166" s="52" t="s">
        <v>165</v>
      </c>
      <c r="D166" s="1" t="s">
        <v>7</v>
      </c>
      <c r="E166" s="57"/>
      <c r="G166" s="2">
        <v>0.82</v>
      </c>
      <c r="H166" s="20"/>
      <c r="I166" s="15" t="str">
        <f t="shared" ref="I166:I171" si="11">IF($I$8&gt;0,G166*(100%-$I$8),CLEAN("  "))</f>
        <v xml:space="preserve">  </v>
      </c>
    </row>
    <row r="167" spans="1:9" x14ac:dyDescent="0.2">
      <c r="C167" s="52" t="s">
        <v>166</v>
      </c>
      <c r="D167" s="1" t="s">
        <v>8</v>
      </c>
      <c r="E167" s="57"/>
      <c r="G167" s="2">
        <v>0.98</v>
      </c>
      <c r="H167" s="20"/>
      <c r="I167" s="15" t="str">
        <f t="shared" si="11"/>
        <v xml:space="preserve">  </v>
      </c>
    </row>
    <row r="168" spans="1:9" x14ac:dyDescent="0.2">
      <c r="C168" s="52" t="s">
        <v>167</v>
      </c>
      <c r="D168" s="1" t="s">
        <v>9</v>
      </c>
      <c r="E168" s="57"/>
      <c r="G168" s="2">
        <v>1.28</v>
      </c>
      <c r="H168" s="20"/>
      <c r="I168" s="15" t="str">
        <f t="shared" si="11"/>
        <v xml:space="preserve">  </v>
      </c>
    </row>
    <row r="169" spans="1:9" x14ac:dyDescent="0.2">
      <c r="C169" s="52" t="s">
        <v>168</v>
      </c>
      <c r="D169" s="1" t="s">
        <v>10</v>
      </c>
      <c r="E169" s="57"/>
      <c r="G169" s="2">
        <v>1.86</v>
      </c>
      <c r="H169" s="20"/>
      <c r="I169" s="15" t="str">
        <f t="shared" si="11"/>
        <v xml:space="preserve">  </v>
      </c>
    </row>
    <row r="170" spans="1:9" x14ac:dyDescent="0.2">
      <c r="C170" s="52" t="s">
        <v>169</v>
      </c>
      <c r="D170" s="1" t="s">
        <v>11</v>
      </c>
      <c r="E170" s="57"/>
      <c r="G170" s="2">
        <v>2.2599999999999998</v>
      </c>
      <c r="H170" s="20"/>
      <c r="I170" s="15" t="str">
        <f t="shared" si="11"/>
        <v xml:space="preserve">  </v>
      </c>
    </row>
    <row r="171" spans="1:9" x14ac:dyDescent="0.2">
      <c r="C171" s="52" t="s">
        <v>170</v>
      </c>
      <c r="D171" s="1" t="s">
        <v>12</v>
      </c>
      <c r="E171" s="57"/>
      <c r="G171" s="2">
        <v>4.62</v>
      </c>
      <c r="H171" s="20"/>
      <c r="I171" s="15" t="str">
        <f t="shared" si="11"/>
        <v xml:space="preserve">  </v>
      </c>
    </row>
    <row r="172" spans="1:9" x14ac:dyDescent="0.2">
      <c r="E172" s="57"/>
      <c r="H172" s="20"/>
      <c r="I172" s="15"/>
    </row>
    <row r="173" spans="1:9" x14ac:dyDescent="0.2">
      <c r="A173" s="31" t="s">
        <v>197</v>
      </c>
      <c r="E173" s="57"/>
      <c r="H173" s="20"/>
      <c r="I173" s="15"/>
    </row>
    <row r="174" spans="1:9" x14ac:dyDescent="0.2">
      <c r="A174" s="31"/>
      <c r="E174" s="57"/>
      <c r="H174" s="20"/>
      <c r="I174" s="15"/>
    </row>
    <row r="175" spans="1:9" x14ac:dyDescent="0.2">
      <c r="C175" s="52" t="s">
        <v>171</v>
      </c>
      <c r="D175" s="1" t="s">
        <v>7</v>
      </c>
      <c r="E175" s="57"/>
      <c r="G175" s="2">
        <v>4.7</v>
      </c>
      <c r="H175" s="20"/>
      <c r="I175" s="15" t="str">
        <f t="shared" ref="I175:I180" si="12">IF($I$8&gt;0,G175*(100%-$I$8),CLEAN("  "))</f>
        <v xml:space="preserve">  </v>
      </c>
    </row>
    <row r="176" spans="1:9" x14ac:dyDescent="0.2">
      <c r="C176" s="52" t="s">
        <v>172</v>
      </c>
      <c r="D176" s="1" t="s">
        <v>8</v>
      </c>
      <c r="E176" s="57"/>
      <c r="G176" s="2">
        <v>4.13</v>
      </c>
      <c r="H176" s="20"/>
      <c r="I176" s="15" t="str">
        <f t="shared" si="12"/>
        <v xml:space="preserve">  </v>
      </c>
    </row>
    <row r="177" spans="1:9" x14ac:dyDescent="0.2">
      <c r="C177" s="52" t="s">
        <v>173</v>
      </c>
      <c r="D177" s="1" t="s">
        <v>9</v>
      </c>
      <c r="E177" s="57"/>
      <c r="G177" s="2">
        <v>4.4800000000000004</v>
      </c>
      <c r="H177" s="20"/>
      <c r="I177" s="15" t="str">
        <f t="shared" si="12"/>
        <v xml:space="preserve">  </v>
      </c>
    </row>
    <row r="178" spans="1:9" x14ac:dyDescent="0.2">
      <c r="C178" s="52" t="s">
        <v>71</v>
      </c>
      <c r="D178" s="1" t="s">
        <v>70</v>
      </c>
      <c r="E178" s="57"/>
      <c r="G178" s="2">
        <v>7.65</v>
      </c>
      <c r="H178" s="20"/>
      <c r="I178" s="15" t="str">
        <f t="shared" si="12"/>
        <v xml:space="preserve">  </v>
      </c>
    </row>
    <row r="179" spans="1:9" x14ac:dyDescent="0.2">
      <c r="C179" s="52" t="s">
        <v>73</v>
      </c>
      <c r="D179" s="1" t="s">
        <v>72</v>
      </c>
      <c r="E179" s="57"/>
      <c r="G179" s="2">
        <v>9.0500000000000007</v>
      </c>
      <c r="H179" s="20"/>
      <c r="I179" s="15" t="str">
        <f t="shared" si="12"/>
        <v xml:space="preserve">  </v>
      </c>
    </row>
    <row r="180" spans="1:9" x14ac:dyDescent="0.2">
      <c r="C180" s="52" t="s">
        <v>74</v>
      </c>
      <c r="D180" s="1" t="s">
        <v>12</v>
      </c>
      <c r="E180" s="57"/>
      <c r="G180" s="2">
        <v>14.16</v>
      </c>
      <c r="H180" s="20"/>
      <c r="I180" s="15" t="str">
        <f t="shared" si="12"/>
        <v xml:space="preserve">  </v>
      </c>
    </row>
    <row r="181" spans="1:9" x14ac:dyDescent="0.2">
      <c r="C181" s="52"/>
      <c r="E181" s="57"/>
      <c r="H181" s="20"/>
      <c r="I181" s="15"/>
    </row>
    <row r="182" spans="1:9" x14ac:dyDescent="0.2">
      <c r="E182" s="57"/>
      <c r="H182" s="20"/>
      <c r="I182" s="15"/>
    </row>
    <row r="183" spans="1:9" x14ac:dyDescent="0.2">
      <c r="A183" s="31" t="s">
        <v>198</v>
      </c>
      <c r="E183" s="57"/>
      <c r="H183" s="20"/>
      <c r="I183" s="15"/>
    </row>
    <row r="184" spans="1:9" x14ac:dyDescent="0.2">
      <c r="A184" s="31"/>
      <c r="E184" s="57"/>
      <c r="H184" s="20"/>
      <c r="I184" s="15"/>
    </row>
    <row r="185" spans="1:9" x14ac:dyDescent="0.2">
      <c r="C185" s="52" t="s">
        <v>174</v>
      </c>
      <c r="D185" s="1" t="s">
        <v>7</v>
      </c>
      <c r="E185" s="57"/>
      <c r="G185" s="2">
        <v>3.36</v>
      </c>
      <c r="H185" s="20"/>
      <c r="I185" s="15" t="str">
        <f t="shared" ref="I185:I191" si="13">IF($I$8&gt;0,G185*(100%-$I$8),CLEAN("  "))</f>
        <v xml:space="preserve">  </v>
      </c>
    </row>
    <row r="186" spans="1:9" x14ac:dyDescent="0.2">
      <c r="C186" s="52" t="s">
        <v>175</v>
      </c>
      <c r="D186" s="1" t="s">
        <v>8</v>
      </c>
      <c r="E186" s="57"/>
      <c r="G186" s="2">
        <v>4.3499999999999996</v>
      </c>
      <c r="H186" s="20"/>
      <c r="I186" s="15" t="str">
        <f t="shared" si="13"/>
        <v xml:space="preserve">  </v>
      </c>
    </row>
    <row r="187" spans="1:9" x14ac:dyDescent="0.2">
      <c r="C187" s="52" t="s">
        <v>176</v>
      </c>
      <c r="D187" s="1" t="s">
        <v>9</v>
      </c>
      <c r="E187" s="57"/>
      <c r="G187" s="2">
        <v>5.03</v>
      </c>
      <c r="H187" s="20"/>
      <c r="I187" s="15" t="str">
        <f t="shared" si="13"/>
        <v xml:space="preserve">  </v>
      </c>
    </row>
    <row r="188" spans="1:9" x14ac:dyDescent="0.2">
      <c r="C188" s="52" t="s">
        <v>177</v>
      </c>
      <c r="D188" s="1" t="s">
        <v>10</v>
      </c>
      <c r="E188" s="57"/>
      <c r="G188" s="2">
        <v>7.71</v>
      </c>
      <c r="H188" s="20"/>
      <c r="I188" s="15" t="str">
        <f t="shared" si="13"/>
        <v xml:space="preserve">  </v>
      </c>
    </row>
    <row r="189" spans="1:9" x14ac:dyDescent="0.2">
      <c r="C189" s="52" t="s">
        <v>178</v>
      </c>
      <c r="D189" s="1" t="s">
        <v>11</v>
      </c>
      <c r="E189" s="57"/>
      <c r="G189" s="2">
        <v>9.59</v>
      </c>
      <c r="H189" s="20"/>
      <c r="I189" s="15" t="str">
        <f t="shared" si="13"/>
        <v xml:space="preserve">  </v>
      </c>
    </row>
    <row r="190" spans="1:9" x14ac:dyDescent="0.2">
      <c r="C190" s="52" t="s">
        <v>179</v>
      </c>
      <c r="D190" s="1" t="s">
        <v>12</v>
      </c>
      <c r="E190" s="57"/>
      <c r="G190" s="2">
        <v>16.72</v>
      </c>
      <c r="H190" s="20"/>
      <c r="I190" s="15" t="str">
        <f t="shared" si="13"/>
        <v xml:space="preserve">  </v>
      </c>
    </row>
    <row r="191" spans="1:9" x14ac:dyDescent="0.2">
      <c r="C191" s="52" t="s">
        <v>180</v>
      </c>
      <c r="D191" s="1" t="s">
        <v>13</v>
      </c>
      <c r="E191" s="57"/>
      <c r="G191" s="2">
        <v>32.56</v>
      </c>
      <c r="H191" s="20"/>
      <c r="I191" s="15" t="str">
        <f t="shared" si="13"/>
        <v xml:space="preserve">  </v>
      </c>
    </row>
    <row r="192" spans="1:9" x14ac:dyDescent="0.2">
      <c r="E192" s="57"/>
      <c r="H192" s="20"/>
      <c r="I192" s="15"/>
    </row>
    <row r="193" spans="1:255" x14ac:dyDescent="0.2">
      <c r="A193" s="31" t="s">
        <v>199</v>
      </c>
      <c r="E193" s="57"/>
      <c r="H193" s="20"/>
      <c r="I193" s="15"/>
    </row>
    <row r="194" spans="1:255" x14ac:dyDescent="0.2">
      <c r="A194" s="31"/>
      <c r="E194" s="57"/>
      <c r="H194" s="20"/>
      <c r="I194" s="15"/>
    </row>
    <row r="195" spans="1:255" x14ac:dyDescent="0.2">
      <c r="C195" s="52" t="s">
        <v>217</v>
      </c>
      <c r="D195" s="1" t="s">
        <v>7</v>
      </c>
      <c r="E195" s="57"/>
      <c r="G195" s="2">
        <v>2.6</v>
      </c>
      <c r="H195" s="20"/>
      <c r="I195" s="15" t="str">
        <f>IF($I$8&gt;0,G195*(100%-$I$8),CLEAN("  "))</f>
        <v xml:space="preserve">  </v>
      </c>
    </row>
    <row r="196" spans="1:255" x14ac:dyDescent="0.2">
      <c r="C196" s="52" t="s">
        <v>218</v>
      </c>
      <c r="D196" s="1" t="s">
        <v>8</v>
      </c>
      <c r="E196" s="57"/>
      <c r="G196" s="2">
        <v>8.51</v>
      </c>
      <c r="H196" s="20"/>
      <c r="I196" s="15" t="str">
        <f>IF($I$8&gt;0,G196*(100%-$I$8),CLEAN("  "))</f>
        <v xml:space="preserve">  </v>
      </c>
    </row>
    <row r="197" spans="1:255" x14ac:dyDescent="0.2">
      <c r="C197" s="52" t="s">
        <v>219</v>
      </c>
      <c r="D197" s="1" t="s">
        <v>9</v>
      </c>
      <c r="E197" s="57"/>
      <c r="G197" s="2">
        <v>8.67</v>
      </c>
      <c r="H197" s="20"/>
      <c r="I197" s="15" t="str">
        <f>IF($I$8&gt;0,G197*(100%-$I$8),CLEAN("  "))</f>
        <v xml:space="preserve">  </v>
      </c>
    </row>
    <row r="198" spans="1:255" x14ac:dyDescent="0.2">
      <c r="E198" s="57"/>
      <c r="H198" s="20"/>
      <c r="I198" s="15"/>
    </row>
    <row r="199" spans="1:255" x14ac:dyDescent="0.2">
      <c r="A199" s="32"/>
      <c r="B199" s="32"/>
      <c r="C199" s="53"/>
      <c r="D199" s="32"/>
      <c r="E199" s="32"/>
      <c r="F199" s="32"/>
      <c r="H199" s="34"/>
      <c r="I199" s="15"/>
      <c r="J199" s="66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  <c r="FB199" s="32"/>
      <c r="FC199" s="32"/>
      <c r="FD199" s="32"/>
      <c r="FE199" s="32"/>
      <c r="FF199" s="32"/>
      <c r="FG199" s="32"/>
      <c r="FH199" s="32"/>
      <c r="FI199" s="32"/>
      <c r="FJ199" s="32"/>
      <c r="FK199" s="32"/>
      <c r="FL199" s="32"/>
      <c r="FM199" s="32"/>
      <c r="FN199" s="32"/>
      <c r="FO199" s="32"/>
      <c r="FP199" s="32"/>
      <c r="FQ199" s="32"/>
      <c r="FR199" s="32"/>
      <c r="FS199" s="32"/>
      <c r="FT199" s="32"/>
      <c r="FU199" s="32"/>
      <c r="FV199" s="32"/>
      <c r="FW199" s="32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  <c r="GJ199" s="32"/>
      <c r="GK199" s="32"/>
      <c r="GL199" s="32"/>
      <c r="GM199" s="32"/>
      <c r="GN199" s="32"/>
      <c r="GO199" s="32"/>
      <c r="GP199" s="32"/>
      <c r="GQ199" s="32"/>
      <c r="GR199" s="32"/>
      <c r="GS199" s="32"/>
      <c r="GT199" s="32"/>
      <c r="GU199" s="32"/>
      <c r="GV199" s="32"/>
      <c r="GW199" s="32"/>
      <c r="GX199" s="32"/>
      <c r="GY199" s="32"/>
      <c r="GZ199" s="32"/>
      <c r="HA199" s="32"/>
      <c r="HB199" s="32"/>
      <c r="HC199" s="32"/>
      <c r="HD199" s="32"/>
      <c r="HE199" s="32"/>
      <c r="HF199" s="32"/>
      <c r="HG199" s="32"/>
      <c r="HH199" s="32"/>
      <c r="HI199" s="32"/>
      <c r="HJ199" s="32"/>
      <c r="HK199" s="32"/>
      <c r="HL199" s="32"/>
      <c r="HM199" s="32"/>
      <c r="HN199" s="32"/>
      <c r="HO199" s="32"/>
      <c r="HP199" s="32"/>
      <c r="HQ199" s="32"/>
      <c r="HR199" s="32"/>
      <c r="HS199" s="32"/>
      <c r="HT199" s="32"/>
      <c r="HU199" s="32"/>
      <c r="HV199" s="32"/>
      <c r="HW199" s="32"/>
      <c r="HX199" s="32"/>
      <c r="HY199" s="32"/>
      <c r="HZ199" s="32"/>
      <c r="IA199" s="32"/>
      <c r="IB199" s="32"/>
      <c r="IC199" s="32"/>
      <c r="ID199" s="32"/>
      <c r="IE199" s="32"/>
      <c r="IF199" s="32"/>
      <c r="IG199" s="32"/>
      <c r="IH199" s="32"/>
      <c r="II199" s="32"/>
      <c r="IJ199" s="32"/>
      <c r="IK199" s="32"/>
      <c r="IL199" s="32"/>
      <c r="IM199" s="32"/>
      <c r="IN199" s="32"/>
      <c r="IO199" s="32"/>
      <c r="IP199" s="32"/>
      <c r="IQ199" s="32"/>
      <c r="IR199" s="32"/>
      <c r="IS199" s="32"/>
      <c r="IT199" s="32"/>
      <c r="IU199" s="32"/>
    </row>
    <row r="200" spans="1:255" x14ac:dyDescent="0.2">
      <c r="C200" s="52"/>
      <c r="E200" s="18"/>
      <c r="I200" s="15"/>
    </row>
    <row r="201" spans="1:255" x14ac:dyDescent="0.2">
      <c r="C201" s="52"/>
      <c r="E201" s="18"/>
      <c r="I201" s="15"/>
    </row>
    <row r="202" spans="1:255" hidden="1" x14ac:dyDescent="0.2">
      <c r="C202" s="52"/>
      <c r="E202" s="18"/>
      <c r="I202" s="15"/>
    </row>
    <row r="203" spans="1:255" hidden="1" x14ac:dyDescent="0.2">
      <c r="C203" s="52"/>
      <c r="E203" s="18"/>
      <c r="I203" s="15"/>
    </row>
    <row r="204" spans="1:255" hidden="1" x14ac:dyDescent="0.2">
      <c r="C204" s="52"/>
      <c r="E204" s="18"/>
      <c r="I204" s="15"/>
    </row>
    <row r="205" spans="1:255" hidden="1" x14ac:dyDescent="0.2">
      <c r="C205" s="52"/>
      <c r="E205" s="18"/>
      <c r="I205" s="15"/>
    </row>
    <row r="206" spans="1:255" hidden="1" x14ac:dyDescent="0.2">
      <c r="A206" s="32"/>
      <c r="B206" s="32"/>
      <c r="C206" s="53"/>
      <c r="D206" s="32"/>
      <c r="E206" s="32"/>
      <c r="F206" s="32"/>
      <c r="G206" s="32"/>
      <c r="H206" s="32"/>
      <c r="I206" s="32"/>
      <c r="J206" s="66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  <c r="FB206" s="32"/>
      <c r="FC206" s="32"/>
      <c r="FD206" s="32"/>
      <c r="FE206" s="32"/>
      <c r="FF206" s="32"/>
      <c r="FG206" s="32"/>
      <c r="FH206" s="32"/>
      <c r="FI206" s="32"/>
      <c r="FJ206" s="32"/>
      <c r="FK206" s="32"/>
      <c r="FL206" s="32"/>
      <c r="FM206" s="32"/>
      <c r="FN206" s="32"/>
      <c r="FO206" s="32"/>
      <c r="FP206" s="32"/>
      <c r="FQ206" s="32"/>
      <c r="FR206" s="32"/>
      <c r="FS206" s="32"/>
      <c r="FT206" s="32"/>
      <c r="FU206" s="32"/>
      <c r="FV206" s="32"/>
      <c r="FW206" s="32"/>
      <c r="FX206" s="32"/>
      <c r="FY206" s="32"/>
      <c r="FZ206" s="32"/>
      <c r="GA206" s="32"/>
      <c r="GB206" s="32"/>
      <c r="GC206" s="32"/>
      <c r="GD206" s="32"/>
      <c r="GE206" s="32"/>
      <c r="GF206" s="32"/>
      <c r="GG206" s="32"/>
      <c r="GH206" s="32"/>
      <c r="GI206" s="32"/>
      <c r="GJ206" s="32"/>
      <c r="GK206" s="32"/>
      <c r="GL206" s="32"/>
      <c r="GM206" s="32"/>
      <c r="GN206" s="32"/>
      <c r="GO206" s="32"/>
      <c r="GP206" s="32"/>
      <c r="GQ206" s="32"/>
      <c r="GR206" s="32"/>
      <c r="GS206" s="32"/>
      <c r="GT206" s="32"/>
      <c r="GU206" s="32"/>
      <c r="GV206" s="32"/>
      <c r="GW206" s="32"/>
      <c r="GX206" s="32"/>
      <c r="GY206" s="32"/>
      <c r="GZ206" s="32"/>
      <c r="HA206" s="32"/>
      <c r="HB206" s="32"/>
      <c r="HC206" s="32"/>
      <c r="HD206" s="32"/>
      <c r="HE206" s="32"/>
      <c r="HF206" s="32"/>
      <c r="HG206" s="32"/>
      <c r="HH206" s="32"/>
      <c r="HI206" s="32"/>
      <c r="HJ206" s="32"/>
      <c r="HK206" s="32"/>
      <c r="HL206" s="32"/>
      <c r="HM206" s="32"/>
      <c r="HN206" s="32"/>
      <c r="HO206" s="32"/>
      <c r="HP206" s="32"/>
      <c r="HQ206" s="32"/>
      <c r="HR206" s="32"/>
      <c r="HS206" s="32"/>
      <c r="HT206" s="32"/>
      <c r="HU206" s="32"/>
      <c r="HV206" s="32"/>
      <c r="HW206" s="32"/>
      <c r="HX206" s="32"/>
      <c r="HY206" s="32"/>
      <c r="HZ206" s="32"/>
      <c r="IA206" s="32"/>
      <c r="IB206" s="32"/>
      <c r="IC206" s="32"/>
      <c r="ID206" s="32"/>
      <c r="IE206" s="32"/>
      <c r="IF206" s="32"/>
      <c r="IG206" s="32"/>
      <c r="IH206" s="32"/>
      <c r="II206" s="32"/>
      <c r="IJ206" s="32"/>
      <c r="IK206" s="32"/>
      <c r="IL206" s="32"/>
      <c r="IM206" s="32"/>
      <c r="IN206" s="32"/>
      <c r="IO206" s="32"/>
      <c r="IP206" s="32"/>
      <c r="IQ206" s="32"/>
      <c r="IR206" s="32"/>
      <c r="IS206" s="32"/>
      <c r="IT206" s="32"/>
      <c r="IU206" s="32"/>
    </row>
    <row r="207" spans="1:255" hidden="1" x14ac:dyDescent="0.2">
      <c r="A207" s="32"/>
      <c r="B207" s="32"/>
      <c r="C207" s="53"/>
      <c r="D207" s="32"/>
      <c r="E207" s="32"/>
      <c r="F207" s="32"/>
      <c r="G207" s="32"/>
      <c r="H207" s="32"/>
      <c r="I207" s="32"/>
      <c r="J207" s="66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  <c r="DW207" s="32"/>
      <c r="DX207" s="32"/>
      <c r="DY207" s="32"/>
      <c r="DZ207" s="32"/>
      <c r="EA207" s="32"/>
      <c r="EB207" s="32"/>
      <c r="EC207" s="32"/>
      <c r="ED207" s="32"/>
      <c r="EE207" s="32"/>
      <c r="EF207" s="32"/>
      <c r="EG207" s="32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  <c r="EU207" s="32"/>
      <c r="EV207" s="32"/>
      <c r="EW207" s="32"/>
      <c r="EX207" s="32"/>
      <c r="EY207" s="32"/>
      <c r="EZ207" s="32"/>
      <c r="FA207" s="32"/>
      <c r="FB207" s="32"/>
      <c r="FC207" s="32"/>
      <c r="FD207" s="32"/>
      <c r="FE207" s="32"/>
      <c r="FF207" s="32"/>
      <c r="FG207" s="32"/>
      <c r="FH207" s="32"/>
      <c r="FI207" s="32"/>
      <c r="FJ207" s="32"/>
      <c r="FK207" s="32"/>
      <c r="FL207" s="32"/>
      <c r="FM207" s="32"/>
      <c r="FN207" s="32"/>
      <c r="FO207" s="32"/>
      <c r="FP207" s="32"/>
      <c r="FQ207" s="32"/>
      <c r="FR207" s="32"/>
      <c r="FS207" s="32"/>
      <c r="FT207" s="32"/>
      <c r="FU207" s="32"/>
      <c r="FV207" s="32"/>
      <c r="FW207" s="32"/>
      <c r="FX207" s="32"/>
      <c r="FY207" s="32"/>
      <c r="FZ207" s="32"/>
      <c r="GA207" s="32"/>
      <c r="GB207" s="32"/>
      <c r="GC207" s="32"/>
      <c r="GD207" s="32"/>
      <c r="GE207" s="32"/>
      <c r="GF207" s="32"/>
      <c r="GG207" s="32"/>
      <c r="GH207" s="32"/>
      <c r="GI207" s="32"/>
      <c r="GJ207" s="32"/>
      <c r="GK207" s="32"/>
      <c r="GL207" s="32"/>
      <c r="GM207" s="32"/>
      <c r="GN207" s="32"/>
      <c r="GO207" s="32"/>
      <c r="GP207" s="32"/>
      <c r="GQ207" s="32"/>
      <c r="GR207" s="32"/>
      <c r="GS207" s="32"/>
      <c r="GT207" s="32"/>
      <c r="GU207" s="32"/>
      <c r="GV207" s="32"/>
      <c r="GW207" s="32"/>
      <c r="GX207" s="32"/>
      <c r="GY207" s="32"/>
      <c r="GZ207" s="32"/>
      <c r="HA207" s="32"/>
      <c r="HB207" s="32"/>
      <c r="HC207" s="32"/>
      <c r="HD207" s="32"/>
      <c r="HE207" s="32"/>
      <c r="HF207" s="32"/>
      <c r="HG207" s="32"/>
      <c r="HH207" s="32"/>
      <c r="HI207" s="32"/>
      <c r="HJ207" s="32"/>
      <c r="HK207" s="32"/>
      <c r="HL207" s="32"/>
      <c r="HM207" s="32"/>
      <c r="HN207" s="32"/>
      <c r="HO207" s="32"/>
      <c r="HP207" s="32"/>
      <c r="HQ207" s="32"/>
      <c r="HR207" s="32"/>
      <c r="HS207" s="32"/>
      <c r="HT207" s="32"/>
      <c r="HU207" s="32"/>
      <c r="HV207" s="32"/>
      <c r="HW207" s="32"/>
      <c r="HX207" s="32"/>
      <c r="HY207" s="32"/>
      <c r="HZ207" s="32"/>
      <c r="IA207" s="32"/>
      <c r="IB207" s="32"/>
      <c r="IC207" s="32"/>
      <c r="ID207" s="32"/>
      <c r="IE207" s="32"/>
      <c r="IF207" s="32"/>
      <c r="IG207" s="32"/>
      <c r="IH207" s="32"/>
      <c r="II207" s="32"/>
      <c r="IJ207" s="32"/>
      <c r="IK207" s="32"/>
      <c r="IL207" s="32"/>
      <c r="IM207" s="32"/>
      <c r="IN207" s="32"/>
      <c r="IO207" s="32"/>
      <c r="IP207" s="32"/>
      <c r="IQ207" s="32"/>
      <c r="IR207" s="32"/>
      <c r="IS207" s="32"/>
      <c r="IT207" s="32"/>
      <c r="IU207" s="32"/>
    </row>
    <row r="208" spans="1:255" hidden="1" x14ac:dyDescent="0.2">
      <c r="A208" s="32"/>
      <c r="B208" s="32"/>
      <c r="C208" s="53"/>
      <c r="D208" s="32"/>
      <c r="E208" s="32"/>
      <c r="F208" s="32"/>
      <c r="G208" s="32"/>
      <c r="H208" s="32"/>
      <c r="I208" s="32"/>
      <c r="J208" s="66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  <c r="GJ208" s="32"/>
      <c r="GK208" s="32"/>
      <c r="GL208" s="32"/>
      <c r="GM208" s="32"/>
      <c r="GN208" s="32"/>
      <c r="GO208" s="32"/>
      <c r="GP208" s="32"/>
      <c r="GQ208" s="32"/>
      <c r="GR208" s="32"/>
      <c r="GS208" s="32"/>
      <c r="GT208" s="32"/>
      <c r="GU208" s="32"/>
      <c r="GV208" s="32"/>
      <c r="GW208" s="32"/>
      <c r="GX208" s="32"/>
      <c r="GY208" s="32"/>
      <c r="GZ208" s="32"/>
      <c r="HA208" s="32"/>
      <c r="HB208" s="32"/>
      <c r="HC208" s="32"/>
      <c r="HD208" s="32"/>
      <c r="HE208" s="32"/>
      <c r="HF208" s="32"/>
      <c r="HG208" s="32"/>
      <c r="HH208" s="32"/>
      <c r="HI208" s="32"/>
      <c r="HJ208" s="32"/>
      <c r="HK208" s="32"/>
      <c r="HL208" s="32"/>
      <c r="HM208" s="32"/>
      <c r="HN208" s="32"/>
      <c r="HO208" s="32"/>
      <c r="HP208" s="32"/>
      <c r="HQ208" s="32"/>
      <c r="HR208" s="32"/>
      <c r="HS208" s="32"/>
      <c r="HT208" s="32"/>
      <c r="HU208" s="32"/>
      <c r="HV208" s="32"/>
      <c r="HW208" s="32"/>
      <c r="HX208" s="32"/>
      <c r="HY208" s="32"/>
      <c r="HZ208" s="32"/>
      <c r="IA208" s="32"/>
      <c r="IB208" s="32"/>
      <c r="IC208" s="32"/>
      <c r="ID208" s="32"/>
      <c r="IE208" s="32"/>
      <c r="IF208" s="32"/>
      <c r="IG208" s="32"/>
      <c r="IH208" s="32"/>
      <c r="II208" s="32"/>
      <c r="IJ208" s="32"/>
      <c r="IK208" s="32"/>
      <c r="IL208" s="32"/>
      <c r="IM208" s="32"/>
      <c r="IN208" s="32"/>
      <c r="IO208" s="32"/>
      <c r="IP208" s="32"/>
      <c r="IQ208" s="32"/>
      <c r="IR208" s="32"/>
      <c r="IS208" s="32"/>
      <c r="IT208" s="32"/>
      <c r="IU208" s="32"/>
    </row>
    <row r="209" spans="1:255" ht="13.5" hidden="1" customHeight="1" x14ac:dyDescent="0.2">
      <c r="A209" s="32"/>
      <c r="B209" s="32"/>
      <c r="C209" s="53"/>
      <c r="D209" s="32"/>
      <c r="E209" s="32"/>
      <c r="F209" s="32"/>
      <c r="G209" s="32"/>
      <c r="H209" s="32"/>
      <c r="I209" s="32"/>
      <c r="J209" s="66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32"/>
      <c r="DO209" s="32"/>
      <c r="DP209" s="32"/>
      <c r="DQ209" s="32"/>
      <c r="DR209" s="32"/>
      <c r="DS209" s="32"/>
      <c r="DT209" s="32"/>
      <c r="DU209" s="32"/>
      <c r="DV209" s="32"/>
      <c r="DW209" s="32"/>
      <c r="DX209" s="32"/>
      <c r="DY209" s="32"/>
      <c r="DZ209" s="32"/>
      <c r="EA209" s="32"/>
      <c r="EB209" s="32"/>
      <c r="EC209" s="32"/>
      <c r="ED209" s="32"/>
      <c r="EE209" s="32"/>
      <c r="EF209" s="32"/>
      <c r="EG209" s="32"/>
      <c r="EH209" s="32"/>
      <c r="EI209" s="32"/>
      <c r="EJ209" s="32"/>
      <c r="EK209" s="32"/>
      <c r="EL209" s="32"/>
      <c r="EM209" s="32"/>
      <c r="EN209" s="32"/>
      <c r="EO209" s="32"/>
      <c r="EP209" s="32"/>
      <c r="EQ209" s="32"/>
      <c r="ER209" s="32"/>
      <c r="ES209" s="32"/>
      <c r="ET209" s="32"/>
      <c r="EU209" s="32"/>
      <c r="EV209" s="32"/>
      <c r="EW209" s="32"/>
      <c r="EX209" s="32"/>
      <c r="EY209" s="32"/>
      <c r="EZ209" s="32"/>
      <c r="FA209" s="32"/>
      <c r="FB209" s="32"/>
      <c r="FC209" s="32"/>
      <c r="FD209" s="32"/>
      <c r="FE209" s="32"/>
      <c r="FF209" s="32"/>
      <c r="FG209" s="32"/>
      <c r="FH209" s="32"/>
      <c r="FI209" s="32"/>
      <c r="FJ209" s="32"/>
      <c r="FK209" s="32"/>
      <c r="FL209" s="32"/>
      <c r="FM209" s="32"/>
      <c r="FN209" s="32"/>
      <c r="FO209" s="32"/>
      <c r="FP209" s="32"/>
      <c r="FQ209" s="32"/>
      <c r="FR209" s="32"/>
      <c r="FS209" s="32"/>
      <c r="FT209" s="32"/>
      <c r="FU209" s="32"/>
      <c r="FV209" s="32"/>
      <c r="FW209" s="32"/>
      <c r="FX209" s="32"/>
      <c r="FY209" s="32"/>
      <c r="FZ209" s="32"/>
      <c r="GA209" s="32"/>
      <c r="GB209" s="32"/>
      <c r="GC209" s="32"/>
      <c r="GD209" s="32"/>
      <c r="GE209" s="32"/>
      <c r="GF209" s="32"/>
      <c r="GG209" s="32"/>
      <c r="GH209" s="32"/>
      <c r="GI209" s="32"/>
      <c r="GJ209" s="32"/>
      <c r="GK209" s="32"/>
      <c r="GL209" s="32"/>
      <c r="GM209" s="32"/>
      <c r="GN209" s="32"/>
      <c r="GO209" s="32"/>
      <c r="GP209" s="32"/>
      <c r="GQ209" s="32"/>
      <c r="GR209" s="32"/>
      <c r="GS209" s="32"/>
      <c r="GT209" s="32"/>
      <c r="GU209" s="32"/>
      <c r="GV209" s="32"/>
      <c r="GW209" s="32"/>
      <c r="GX209" s="32"/>
      <c r="GY209" s="32"/>
      <c r="GZ209" s="32"/>
      <c r="HA209" s="32"/>
      <c r="HB209" s="32"/>
      <c r="HC209" s="32"/>
      <c r="HD209" s="32"/>
      <c r="HE209" s="32"/>
      <c r="HF209" s="32"/>
      <c r="HG209" s="32"/>
      <c r="HH209" s="32"/>
      <c r="HI209" s="32"/>
      <c r="HJ209" s="32"/>
      <c r="HK209" s="32"/>
      <c r="HL209" s="32"/>
      <c r="HM209" s="32"/>
      <c r="HN209" s="32"/>
      <c r="HO209" s="32"/>
      <c r="HP209" s="32"/>
      <c r="HQ209" s="32"/>
      <c r="HR209" s="32"/>
      <c r="HS209" s="32"/>
      <c r="HT209" s="32"/>
      <c r="HU209" s="32"/>
      <c r="HV209" s="32"/>
      <c r="HW209" s="32"/>
      <c r="HX209" s="32"/>
      <c r="HY209" s="32"/>
      <c r="HZ209" s="32"/>
      <c r="IA209" s="32"/>
      <c r="IB209" s="32"/>
      <c r="IC209" s="32"/>
      <c r="ID209" s="32"/>
      <c r="IE209" s="32"/>
      <c r="IF209" s="32"/>
      <c r="IG209" s="32"/>
      <c r="IH209" s="32"/>
      <c r="II209" s="32"/>
      <c r="IJ209" s="32"/>
      <c r="IK209" s="32"/>
      <c r="IL209" s="32"/>
      <c r="IM209" s="32"/>
      <c r="IN209" s="32"/>
      <c r="IO209" s="32"/>
      <c r="IP209" s="32"/>
      <c r="IQ209" s="32"/>
      <c r="IR209" s="32"/>
      <c r="IS209" s="32"/>
      <c r="IT209" s="32"/>
      <c r="IU209" s="32"/>
    </row>
    <row r="210" spans="1:255" ht="13.5" hidden="1" customHeight="1" x14ac:dyDescent="0.2">
      <c r="A210" s="32"/>
      <c r="B210" s="32"/>
      <c r="C210" s="53"/>
      <c r="D210" s="32"/>
      <c r="E210" s="32"/>
      <c r="F210" s="32"/>
      <c r="G210" s="32"/>
      <c r="H210" s="32"/>
      <c r="I210" s="32"/>
      <c r="J210" s="66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2"/>
      <c r="EV210" s="32"/>
      <c r="EW210" s="32"/>
      <c r="EX210" s="32"/>
      <c r="EY210" s="32"/>
      <c r="EZ210" s="32"/>
      <c r="FA210" s="32"/>
      <c r="FB210" s="32"/>
      <c r="FC210" s="32"/>
      <c r="FD210" s="32"/>
      <c r="FE210" s="32"/>
      <c r="FF210" s="32"/>
      <c r="FG210" s="32"/>
      <c r="FH210" s="32"/>
      <c r="FI210" s="32"/>
      <c r="FJ210" s="32"/>
      <c r="FK210" s="32"/>
      <c r="FL210" s="32"/>
      <c r="FM210" s="32"/>
      <c r="FN210" s="32"/>
      <c r="FO210" s="32"/>
      <c r="FP210" s="32"/>
      <c r="FQ210" s="32"/>
      <c r="FR210" s="32"/>
      <c r="FS210" s="32"/>
      <c r="FT210" s="32"/>
      <c r="FU210" s="32"/>
      <c r="FV210" s="32"/>
      <c r="FW210" s="32"/>
      <c r="FX210" s="32"/>
      <c r="FY210" s="32"/>
      <c r="FZ210" s="32"/>
      <c r="GA210" s="32"/>
      <c r="GB210" s="32"/>
      <c r="GC210" s="32"/>
      <c r="GD210" s="32"/>
      <c r="GE210" s="32"/>
      <c r="GF210" s="32"/>
      <c r="GG210" s="32"/>
      <c r="GH210" s="32"/>
      <c r="GI210" s="32"/>
      <c r="GJ210" s="32"/>
      <c r="GK210" s="32"/>
      <c r="GL210" s="32"/>
      <c r="GM210" s="32"/>
      <c r="GN210" s="32"/>
      <c r="GO210" s="32"/>
      <c r="GP210" s="32"/>
      <c r="GQ210" s="32"/>
      <c r="GR210" s="32"/>
      <c r="GS210" s="32"/>
      <c r="GT210" s="32"/>
      <c r="GU210" s="32"/>
      <c r="GV210" s="32"/>
      <c r="GW210" s="32"/>
      <c r="GX210" s="32"/>
      <c r="GY210" s="32"/>
      <c r="GZ210" s="32"/>
      <c r="HA210" s="32"/>
      <c r="HB210" s="32"/>
      <c r="HC210" s="32"/>
      <c r="HD210" s="32"/>
      <c r="HE210" s="32"/>
      <c r="HF210" s="32"/>
      <c r="HG210" s="32"/>
      <c r="HH210" s="32"/>
      <c r="HI210" s="32"/>
      <c r="HJ210" s="32"/>
      <c r="HK210" s="32"/>
      <c r="HL210" s="32"/>
      <c r="HM210" s="32"/>
      <c r="HN210" s="32"/>
      <c r="HO210" s="32"/>
      <c r="HP210" s="32"/>
      <c r="HQ210" s="32"/>
      <c r="HR210" s="32"/>
      <c r="HS210" s="32"/>
      <c r="HT210" s="32"/>
      <c r="HU210" s="32"/>
      <c r="HV210" s="32"/>
      <c r="HW210" s="32"/>
      <c r="HX210" s="32"/>
      <c r="HY210" s="32"/>
      <c r="HZ210" s="32"/>
      <c r="IA210" s="32"/>
      <c r="IB210" s="32"/>
      <c r="IC210" s="32"/>
      <c r="ID210" s="32"/>
      <c r="IE210" s="32"/>
      <c r="IF210" s="32"/>
      <c r="IG210" s="32"/>
      <c r="IH210" s="32"/>
      <c r="II210" s="32"/>
      <c r="IJ210" s="32"/>
      <c r="IK210" s="32"/>
      <c r="IL210" s="32"/>
      <c r="IM210" s="32"/>
      <c r="IN210" s="32"/>
      <c r="IO210" s="32"/>
      <c r="IP210" s="32"/>
      <c r="IQ210" s="32"/>
      <c r="IR210" s="32"/>
      <c r="IS210" s="32"/>
      <c r="IT210" s="32"/>
      <c r="IU210" s="32"/>
    </row>
    <row r="211" spans="1:255" ht="13.5" hidden="1" customHeight="1" x14ac:dyDescent="0.2">
      <c r="A211" s="32"/>
      <c r="B211" s="32"/>
      <c r="C211" s="53"/>
      <c r="D211" s="32"/>
      <c r="E211" s="32"/>
      <c r="F211" s="32"/>
      <c r="G211" s="32"/>
      <c r="H211" s="32"/>
      <c r="I211" s="32"/>
      <c r="J211" s="66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  <c r="DW211" s="32"/>
      <c r="DX211" s="32"/>
      <c r="DY211" s="32"/>
      <c r="DZ211" s="32"/>
      <c r="EA211" s="32"/>
      <c r="EB211" s="32"/>
      <c r="EC211" s="32"/>
      <c r="ED211" s="32"/>
      <c r="EE211" s="32"/>
      <c r="EF211" s="32"/>
      <c r="EG211" s="32"/>
      <c r="EH211" s="32"/>
      <c r="EI211" s="32"/>
      <c r="EJ211" s="32"/>
      <c r="EK211" s="32"/>
      <c r="EL211" s="32"/>
      <c r="EM211" s="32"/>
      <c r="EN211" s="32"/>
      <c r="EO211" s="32"/>
      <c r="EP211" s="32"/>
      <c r="EQ211" s="32"/>
      <c r="ER211" s="32"/>
      <c r="ES211" s="32"/>
      <c r="ET211" s="32"/>
      <c r="EU211" s="32"/>
      <c r="EV211" s="32"/>
      <c r="EW211" s="32"/>
      <c r="EX211" s="32"/>
      <c r="EY211" s="32"/>
      <c r="EZ211" s="32"/>
      <c r="FA211" s="32"/>
      <c r="FB211" s="32"/>
      <c r="FC211" s="32"/>
      <c r="FD211" s="32"/>
      <c r="FE211" s="32"/>
      <c r="FF211" s="32"/>
      <c r="FG211" s="32"/>
      <c r="FH211" s="32"/>
      <c r="FI211" s="32"/>
      <c r="FJ211" s="32"/>
      <c r="FK211" s="32"/>
      <c r="FL211" s="32"/>
      <c r="FM211" s="32"/>
      <c r="FN211" s="32"/>
      <c r="FO211" s="32"/>
      <c r="FP211" s="32"/>
      <c r="FQ211" s="32"/>
      <c r="FR211" s="32"/>
      <c r="FS211" s="32"/>
      <c r="FT211" s="32"/>
      <c r="FU211" s="32"/>
      <c r="FV211" s="32"/>
      <c r="FW211" s="32"/>
      <c r="FX211" s="32"/>
      <c r="FY211" s="32"/>
      <c r="FZ211" s="32"/>
      <c r="GA211" s="32"/>
      <c r="GB211" s="32"/>
      <c r="GC211" s="32"/>
      <c r="GD211" s="32"/>
      <c r="GE211" s="32"/>
      <c r="GF211" s="32"/>
      <c r="GG211" s="32"/>
      <c r="GH211" s="32"/>
      <c r="GI211" s="32"/>
      <c r="GJ211" s="32"/>
      <c r="GK211" s="32"/>
      <c r="GL211" s="32"/>
      <c r="GM211" s="32"/>
      <c r="GN211" s="32"/>
      <c r="GO211" s="32"/>
      <c r="GP211" s="32"/>
      <c r="GQ211" s="32"/>
      <c r="GR211" s="32"/>
      <c r="GS211" s="32"/>
      <c r="GT211" s="32"/>
      <c r="GU211" s="32"/>
      <c r="GV211" s="32"/>
      <c r="GW211" s="32"/>
      <c r="GX211" s="32"/>
      <c r="GY211" s="32"/>
      <c r="GZ211" s="32"/>
      <c r="HA211" s="32"/>
      <c r="HB211" s="32"/>
      <c r="HC211" s="32"/>
      <c r="HD211" s="32"/>
      <c r="HE211" s="32"/>
      <c r="HF211" s="32"/>
      <c r="HG211" s="32"/>
      <c r="HH211" s="32"/>
      <c r="HI211" s="32"/>
      <c r="HJ211" s="32"/>
      <c r="HK211" s="32"/>
      <c r="HL211" s="32"/>
      <c r="HM211" s="32"/>
      <c r="HN211" s="32"/>
      <c r="HO211" s="32"/>
      <c r="HP211" s="32"/>
      <c r="HQ211" s="32"/>
      <c r="HR211" s="32"/>
      <c r="HS211" s="32"/>
      <c r="HT211" s="32"/>
      <c r="HU211" s="32"/>
      <c r="HV211" s="32"/>
      <c r="HW211" s="32"/>
      <c r="HX211" s="32"/>
      <c r="HY211" s="32"/>
      <c r="HZ211" s="32"/>
      <c r="IA211" s="32"/>
      <c r="IB211" s="32"/>
      <c r="IC211" s="32"/>
      <c r="ID211" s="32"/>
      <c r="IE211" s="32"/>
      <c r="IF211" s="32"/>
      <c r="IG211" s="32"/>
      <c r="IH211" s="32"/>
      <c r="II211" s="32"/>
      <c r="IJ211" s="32"/>
      <c r="IK211" s="32"/>
      <c r="IL211" s="32"/>
      <c r="IM211" s="32"/>
      <c r="IN211" s="32"/>
      <c r="IO211" s="32"/>
      <c r="IP211" s="32"/>
      <c r="IQ211" s="32"/>
      <c r="IR211" s="32"/>
      <c r="IS211" s="32"/>
      <c r="IT211" s="32"/>
      <c r="IU211" s="32"/>
    </row>
    <row r="222" spans="1:255" x14ac:dyDescent="0.2"/>
    <row r="223" spans="1:255" x14ac:dyDescent="0.2"/>
    <row r="224" spans="1:255" x14ac:dyDescent="0.2"/>
    <row r="65547" x14ac:dyDescent="0.2"/>
    <row r="65548" x14ac:dyDescent="0.2"/>
  </sheetData>
  <sheetProtection algorithmName="SHA-512" hashValue="tv+th42cUc8dNUhovnHPMjGamKBVfjBGMfqYAJ/HGiK+kHfYp43SAQ4Uh79LELjrCX+QKyvjFTucvRo/CZoJlg==" saltValue="Au4aS+VfcCmBwJWQVE94Mw==" spinCount="100000" sheet="1" selectLockedCells="1"/>
  <mergeCells count="2">
    <mergeCell ref="D8:G8"/>
    <mergeCell ref="D5:I5"/>
  </mergeCells>
  <phoneticPr fontId="13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83" firstPageNumber="0" fitToHeight="0" orientation="portrait" horizontalDpi="300" verticalDpi="300" r:id="rId2"/>
  <headerFooter alignWithMargins="0">
    <oddHeader xml:space="preserve">&amp;R              </oddHeader>
    <oddFooter>&amp;C&amp;P  /  &amp;N&amp;RHekamerk OÜ</oddFooter>
  </headerFooter>
  <rowBreaks count="3" manualBreakCount="3">
    <brk id="56" max="8" man="1"/>
    <brk id="114" max="8" man="1"/>
    <brk id="171" max="8" man="1"/>
  </rowBreaks>
  <ignoredErrors>
    <ignoredError sqref="C14:C2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MUSTAD KEERMESLIITMIKUD</vt:lpstr>
      <vt:lpstr>'MUSTAD KEERMESLIITMIKUD'!Print_Area</vt:lpstr>
      <vt:lpstr>'MUSTAD KEERMESLIITMIKUD'!Print_Titles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 KEERMESLIITMIK</dc:title>
  <dc:creator>HEKAMERK</dc:creator>
  <dc:description>HEKAMERK</dc:description>
  <cp:lastModifiedBy>Andrei Erbe</cp:lastModifiedBy>
  <cp:lastPrinted>2020-09-02T06:27:05Z</cp:lastPrinted>
  <dcterms:created xsi:type="dcterms:W3CDTF">2009-05-11T13:57:45Z</dcterms:created>
  <dcterms:modified xsi:type="dcterms:W3CDTF">2023-12-12T09:36:58Z</dcterms:modified>
  <cp:category>HINNAKIRI</cp:category>
</cp:coreProperties>
</file>