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im\Desktop\"/>
    </mc:Choice>
  </mc:AlternateContent>
  <xr:revisionPtr revIDLastSave="0" documentId="13_ncr:1_{80A83580-09A1-446A-8AC9-69D0608CBF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definedNames>
    <definedName name="_xlnm.Print_Area" localSheetId="0">Leht1!$A:$J</definedName>
    <definedName name="_xlnm.Print_Titles" localSheetId="0">Leht1!$9:$10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4" i="1"/>
  <c r="I19" i="1"/>
  <c r="I130" i="1"/>
  <c r="I112" i="1"/>
  <c r="I113" i="1"/>
  <c r="I114" i="1"/>
  <c r="I115" i="1"/>
  <c r="I116" i="1"/>
  <c r="I117" i="1"/>
  <c r="I108" i="1"/>
  <c r="I145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69" i="1"/>
  <c r="I25" i="1"/>
  <c r="I23" i="1"/>
  <c r="I22" i="1"/>
  <c r="I21" i="1"/>
  <c r="I16" i="1"/>
  <c r="I15" i="1"/>
  <c r="I28" i="1"/>
  <c r="I27" i="1"/>
  <c r="I26" i="1"/>
  <c r="I24" i="1"/>
  <c r="I20" i="1"/>
  <c r="I17" i="1"/>
  <c r="I170" i="1"/>
  <c r="I171" i="1"/>
  <c r="I172" i="1"/>
  <c r="I173" i="1"/>
  <c r="I174" i="1"/>
  <c r="I178" i="1"/>
  <c r="I179" i="1"/>
  <c r="I180" i="1"/>
  <c r="I181" i="1"/>
  <c r="I182" i="1"/>
  <c r="I183" i="1"/>
  <c r="I188" i="1"/>
  <c r="I189" i="1"/>
  <c r="I190" i="1"/>
  <c r="I191" i="1"/>
  <c r="I192" i="1"/>
  <c r="I193" i="1"/>
  <c r="I194" i="1"/>
  <c r="I198" i="1"/>
  <c r="I199" i="1"/>
  <c r="I95" i="1"/>
  <c r="I96" i="1"/>
  <c r="I97" i="1"/>
  <c r="I98" i="1"/>
  <c r="I169" i="1"/>
  <c r="I104" i="1"/>
  <c r="I105" i="1"/>
  <c r="I106" i="1"/>
  <c r="I107" i="1"/>
  <c r="I109" i="1"/>
  <c r="I111" i="1"/>
  <c r="I160" i="1"/>
  <c r="I161" i="1"/>
  <c r="I162" i="1"/>
  <c r="I163" i="1"/>
  <c r="I164" i="1"/>
  <c r="I102" i="1"/>
  <c r="I54" i="1"/>
  <c r="I55" i="1"/>
  <c r="I56" i="1"/>
  <c r="I150" i="1"/>
  <c r="I151" i="1"/>
  <c r="I152" i="1"/>
  <c r="I153" i="1"/>
  <c r="I154" i="1"/>
  <c r="I155" i="1"/>
  <c r="I59" i="1"/>
  <c r="I60" i="1"/>
  <c r="I61" i="1"/>
  <c r="I62" i="1"/>
  <c r="I63" i="1"/>
  <c r="I64" i="1"/>
  <c r="I65" i="1"/>
  <c r="I137" i="1"/>
  <c r="I138" i="1"/>
  <c r="I140" i="1"/>
  <c r="I141" i="1"/>
  <c r="I142" i="1"/>
  <c r="I143" i="1"/>
  <c r="I144" i="1"/>
  <c r="I146" i="1"/>
  <c r="I121" i="1"/>
  <c r="I124" i="1"/>
  <c r="I125" i="1"/>
  <c r="I127" i="1"/>
  <c r="I128" i="1"/>
  <c r="I129" i="1"/>
  <c r="I131" i="1"/>
  <c r="I52" i="1"/>
  <c r="I51" i="1"/>
  <c r="I50" i="1"/>
  <c r="I53" i="1"/>
  <c r="I139" i="1"/>
  <c r="I122" i="1"/>
  <c r="I123" i="1"/>
  <c r="I126" i="1"/>
  <c r="I103" i="1"/>
  <c r="I110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165" i="1"/>
  <c r="I200" i="1"/>
  <c r="I94" i="1"/>
</calcChain>
</file>

<file path=xl/sharedStrings.xml><?xml version="1.0" encoding="utf-8"?>
<sst xmlns="http://schemas.openxmlformats.org/spreadsheetml/2006/main" count="310" uniqueCount="245">
  <si>
    <t>TEL. 6776 300</t>
  </si>
  <si>
    <t>MÕÕT</t>
  </si>
  <si>
    <t>KOOD</t>
  </si>
  <si>
    <t>HIND</t>
  </si>
  <si>
    <t xml:space="preserve">HIND </t>
  </si>
  <si>
    <t>KM-TA</t>
  </si>
  <si>
    <t>MUHVID SK/SK</t>
  </si>
  <si>
    <t>1/2"</t>
  </si>
  <si>
    <t>3/4"</t>
  </si>
  <si>
    <t>1"</t>
  </si>
  <si>
    <t>1"1/4</t>
  </si>
  <si>
    <t>1"1/2</t>
  </si>
  <si>
    <t>2"</t>
  </si>
  <si>
    <t>2"1/2</t>
  </si>
  <si>
    <t>MUHVNIPLID VK/SK</t>
  </si>
  <si>
    <t>1/2" - 3/4"</t>
  </si>
  <si>
    <t xml:space="preserve">1/2" - 1" </t>
  </si>
  <si>
    <t>3/4" - 1"</t>
  </si>
  <si>
    <t>1 – 1"1/4</t>
  </si>
  <si>
    <t>1 – 1"1/2</t>
  </si>
  <si>
    <t>1"1/4 – 1"1/2</t>
  </si>
  <si>
    <t>KAKSIKNIPLID VK/VK</t>
  </si>
  <si>
    <t>ÜLEMINEKU MUHVID SK/SK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</si>
  <si>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</si>
  <si>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</si>
  <si>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</si>
  <si>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</si>
  <si>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</si>
  <si>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</si>
  <si>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</si>
  <si>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</si>
  <si>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924021S</t>
  </si>
  <si>
    <t>2"-1"1/2</t>
  </si>
  <si>
    <t>ÜLEMINEKU KAKSIKNIPLID VK/VK</t>
  </si>
  <si>
    <t>3/4" - 1/2"</t>
  </si>
  <si>
    <t>1" - 1/2"</t>
  </si>
  <si>
    <t>1" - 3/4"</t>
  </si>
  <si>
    <t>1"1/4 - 1"</t>
  </si>
  <si>
    <t>1"1/2 – 1"</t>
  </si>
  <si>
    <t>1"1/2 - 1"1/4</t>
  </si>
  <si>
    <t>924521S</t>
  </si>
  <si>
    <t>2" – 1"1/4</t>
  </si>
  <si>
    <t>2" - 1"1/2</t>
  </si>
  <si>
    <t>ÜLEMINEKUD VK/SK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</si>
  <si>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</si>
  <si>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</si>
  <si>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</si>
  <si>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</si>
  <si>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</si>
  <si>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</si>
  <si>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</si>
  <si>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</si>
  <si>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PÕLVED SK/SK</t>
  </si>
  <si>
    <t>PÕLVED SK/VK</t>
  </si>
  <si>
    <t>KOLMIKUD SK/SK/SK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</si>
  <si>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</si>
  <si>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</si>
  <si>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</si>
  <si>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</si>
  <si>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</si>
  <si>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</si>
  <si>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</si>
  <si>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</si>
  <si>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913011234112S</t>
  </si>
  <si>
    <t>1"1/2 -1"-1"1/2</t>
  </si>
  <si>
    <t>2" -1/2"-2"</t>
  </si>
  <si>
    <t>2" -3/4"-2"</t>
  </si>
  <si>
    <t>2" -1"-2"</t>
  </si>
  <si>
    <t>PUNNID VK</t>
  </si>
  <si>
    <t>MÜTSMUTRID SK</t>
  </si>
  <si>
    <t>1“1/4</t>
  </si>
  <si>
    <t>9340114S</t>
  </si>
  <si>
    <t>1“1/2</t>
  </si>
  <si>
    <t>9340112S</t>
  </si>
  <si>
    <t>93402S</t>
  </si>
  <si>
    <t>NELIKUD</t>
  </si>
  <si>
    <t>1/ 2"</t>
  </si>
  <si>
    <t>918012S</t>
  </si>
  <si>
    <t>3/ 4“</t>
  </si>
  <si>
    <t>918034S</t>
  </si>
  <si>
    <t>1“</t>
  </si>
  <si>
    <t>91801S</t>
  </si>
  <si>
    <t>9180114S</t>
  </si>
  <si>
    <t>9180112S</t>
  </si>
  <si>
    <t>99012S</t>
  </si>
  <si>
    <t>99034S</t>
  </si>
  <si>
    <t>9901S</t>
  </si>
  <si>
    <t>990114S</t>
  </si>
  <si>
    <t>9902S</t>
  </si>
  <si>
    <t>990212S</t>
  </si>
  <si>
    <t>99212S</t>
  </si>
  <si>
    <t>99234S</t>
  </si>
  <si>
    <t>9921S</t>
  </si>
  <si>
    <t>992114S</t>
  </si>
  <si>
    <t>992112S</t>
  </si>
  <si>
    <t>9922S</t>
  </si>
  <si>
    <t>992212S</t>
  </si>
  <si>
    <t>9130341234S</t>
  </si>
  <si>
    <t>91301121S</t>
  </si>
  <si>
    <t>913011412114S</t>
  </si>
  <si>
    <t>913011434114S</t>
  </si>
  <si>
    <t>91301141114S</t>
  </si>
  <si>
    <t>913011212112S</t>
  </si>
  <si>
    <t>91301121112S</t>
  </si>
  <si>
    <t>91302122S</t>
  </si>
  <si>
    <t>91302342S</t>
  </si>
  <si>
    <t>913012S</t>
  </si>
  <si>
    <t>913034S</t>
  </si>
  <si>
    <t>91301S</t>
  </si>
  <si>
    <t>9130114S</t>
  </si>
  <si>
    <t>91302S</t>
  </si>
  <si>
    <t>92403412S</t>
  </si>
  <si>
    <t>9240112S</t>
  </si>
  <si>
    <t>9240134S</t>
  </si>
  <si>
    <t>924011434S</t>
  </si>
  <si>
    <t>92401141S</t>
  </si>
  <si>
    <t>92401121S</t>
  </si>
  <si>
    <t>9240112114S</t>
  </si>
  <si>
    <t>92402112S</t>
  </si>
  <si>
    <t>92413412S</t>
  </si>
  <si>
    <t>9241112S</t>
  </si>
  <si>
    <t>9241134S</t>
  </si>
  <si>
    <t>924111412S</t>
  </si>
  <si>
    <t>924111434S</t>
  </si>
  <si>
    <t>92411141S</t>
  </si>
  <si>
    <t>924111234S</t>
  </si>
  <si>
    <t>92411121S</t>
  </si>
  <si>
    <t>9241112114S</t>
  </si>
  <si>
    <t>924121S</t>
  </si>
  <si>
    <t>92412114S</t>
  </si>
  <si>
    <t>92412112S</t>
  </si>
  <si>
    <t>92412122S</t>
  </si>
  <si>
    <t>92453412S</t>
  </si>
  <si>
    <t>9245112S</t>
  </si>
  <si>
    <t>9245134S</t>
  </si>
  <si>
    <t>924511434S</t>
  </si>
  <si>
    <t>92451141S</t>
  </si>
  <si>
    <t>92451121S</t>
  </si>
  <si>
    <t>9245112114S</t>
  </si>
  <si>
    <t>92452114S</t>
  </si>
  <si>
    <t>92452112S</t>
  </si>
  <si>
    <t>92463412S</t>
  </si>
  <si>
    <t>9246112S</t>
  </si>
  <si>
    <t>9246134S</t>
  </si>
  <si>
    <t>92461141S</t>
  </si>
  <si>
    <t>92461121S</t>
  </si>
  <si>
    <t>9246112114S</t>
  </si>
  <si>
    <t>927012S</t>
  </si>
  <si>
    <t>927034S</t>
  </si>
  <si>
    <t>92701S</t>
  </si>
  <si>
    <t>9270114S</t>
  </si>
  <si>
    <t>9270112S</t>
  </si>
  <si>
    <t>92702S</t>
  </si>
  <si>
    <t>9270212S</t>
  </si>
  <si>
    <t>928012S</t>
  </si>
  <si>
    <t>928034S</t>
  </si>
  <si>
    <t>92801S</t>
  </si>
  <si>
    <t>9280114S</t>
  </si>
  <si>
    <t>9280112S</t>
  </si>
  <si>
    <t>92802S</t>
  </si>
  <si>
    <t>9280212S</t>
  </si>
  <si>
    <t>929012S</t>
  </si>
  <si>
    <t>929034S</t>
  </si>
  <si>
    <t>92901S</t>
  </si>
  <si>
    <t>9290114S</t>
  </si>
  <si>
    <t>9290112S</t>
  </si>
  <si>
    <t>92902S</t>
  </si>
  <si>
    <t>930012S</t>
  </si>
  <si>
    <t>930034S</t>
  </si>
  <si>
    <t>93001S</t>
  </si>
  <si>
    <t>9300114S</t>
  </si>
  <si>
    <t>9300112S</t>
  </si>
  <si>
    <t>93002S</t>
  </si>
  <si>
    <t>934012S</t>
  </si>
  <si>
    <t>934034S</t>
  </si>
  <si>
    <t>93401S</t>
  </si>
  <si>
    <t>934112S</t>
  </si>
  <si>
    <t>934134S</t>
  </si>
  <si>
    <t>93411S</t>
  </si>
  <si>
    <t>9341114S</t>
  </si>
  <si>
    <t>9341112S</t>
  </si>
  <si>
    <t>93412S</t>
  </si>
  <si>
    <t>9341212S</t>
  </si>
  <si>
    <t>TORUNIPLID VK/VK</t>
  </si>
  <si>
    <t>1/2" - 60</t>
  </si>
  <si>
    <t>1/2" - 80</t>
  </si>
  <si>
    <t>1/2" - 100</t>
  </si>
  <si>
    <t>3/4" - 60</t>
  </si>
  <si>
    <t>3/4" - 80</t>
  </si>
  <si>
    <t>3/4" - 100</t>
  </si>
  <si>
    <t>1" - 60</t>
  </si>
  <si>
    <t>1" - 80</t>
  </si>
  <si>
    <t>1" - 100</t>
  </si>
  <si>
    <t>1"1/4 - 60</t>
  </si>
  <si>
    <t>1"1/4 - 100</t>
  </si>
  <si>
    <t>1"1/2 - 60</t>
  </si>
  <si>
    <t>1"1/2 - 100</t>
  </si>
  <si>
    <t>2" - 100</t>
  </si>
  <si>
    <t>2"1/2 - 100</t>
  </si>
  <si>
    <t>98512S</t>
  </si>
  <si>
    <t>KOONUSLIITMIKUD SK/SK</t>
  </si>
  <si>
    <t>KOONUSLIITMIKUD SK/VK</t>
  </si>
  <si>
    <t>KOONUSLIITMIKUD PÕLVEGA SK/VK</t>
  </si>
  <si>
    <t>MÖÖDAVIIGUD SK/SK</t>
  </si>
  <si>
    <t>2"-1"1/4</t>
  </si>
  <si>
    <t>92402114S</t>
  </si>
  <si>
    <t>1"1/2 -1/2"</t>
  </si>
  <si>
    <t>924111212S</t>
  </si>
  <si>
    <t>2" - 1/2"</t>
  </si>
  <si>
    <t>2" - 3/4"</t>
  </si>
  <si>
    <t>9241234S</t>
  </si>
  <si>
    <t>9241212S</t>
  </si>
  <si>
    <t>2"1/2 - 2"</t>
  </si>
  <si>
    <t>92452122S</t>
  </si>
  <si>
    <t>HEKAMERK OÜ</t>
  </si>
  <si>
    <t>info@hekamerk.ee</t>
  </si>
  <si>
    <t>990112SA</t>
  </si>
  <si>
    <t>91301341S</t>
  </si>
  <si>
    <t>9130112S</t>
  </si>
  <si>
    <t>9130212SB</t>
  </si>
  <si>
    <t>9130212SA</t>
  </si>
  <si>
    <t>99812S</t>
  </si>
  <si>
    <t>99834S</t>
  </si>
  <si>
    <t>9981S</t>
  </si>
  <si>
    <t>MUSTAD KEERMESLIITMIKUD</t>
  </si>
  <si>
    <t>HINNAKIRI</t>
  </si>
  <si>
    <t>2.04</t>
  </si>
  <si>
    <t>PARTNERI SOODUSTUS:</t>
  </si>
  <si>
    <t>LEIVA TN. 4, 12618 TALLINN</t>
  </si>
  <si>
    <t>530102060</t>
  </si>
  <si>
    <t>530102080</t>
  </si>
  <si>
    <t>530102100</t>
  </si>
  <si>
    <t>530304060</t>
  </si>
  <si>
    <t>530304080</t>
  </si>
  <si>
    <t>530304100</t>
  </si>
  <si>
    <t>530100060</t>
  </si>
  <si>
    <t>530100080</t>
  </si>
  <si>
    <t>530100100</t>
  </si>
  <si>
    <t>530114060</t>
  </si>
  <si>
    <t>530114100</t>
  </si>
  <si>
    <t>530112060</t>
  </si>
  <si>
    <t>530112100</t>
  </si>
  <si>
    <t>530200100</t>
  </si>
  <si>
    <t>530212100</t>
  </si>
  <si>
    <t>APRILL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</si>
</sst>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.5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1" applyFont="1" applyAlignment="1" applyProtection="1">
      <protection hidden="1"/>
    </xf>
    <xf numFmtId="0" fontId="20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0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6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2" fontId="0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20" fillId="0" borderId="0" xfId="1" applyFont="1" applyBorder="1" applyAlignment="1" applyProtection="1">
      <alignment horizontal="left"/>
      <protection locked="0" hidden="1"/>
    </xf>
    <xf numFmtId="0" fontId="21" fillId="0" borderId="0" xfId="0" applyFont="1" applyBorder="1" applyAlignment="1" applyProtection="1">
      <alignment horizontal="left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0" fontId="8" fillId="0" borderId="3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152400</xdr:rowOff>
    </xdr:from>
    <xdr:to>
      <xdr:col>1</xdr:col>
      <xdr:colOff>695325</xdr:colOff>
      <xdr:row>54</xdr:row>
      <xdr:rowOff>95250</xdr:rowOff>
    </xdr:to>
    <xdr:pic>
      <xdr:nvPicPr>
        <xdr:cNvPr id="1849" name="Graphics 8">
          <a:extLst>
            <a:ext uri="{FF2B5EF4-FFF2-40B4-BE49-F238E27FC236}">
              <a16:creationId xmlns:a16="http://schemas.microsoft.com/office/drawing/2014/main" id="{C04E4E6A-C268-4E4C-89D7-5CD84BF1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62975"/>
          <a:ext cx="13049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59</xdr:row>
      <xdr:rowOff>9525</xdr:rowOff>
    </xdr:from>
    <xdr:to>
      <xdr:col>1</xdr:col>
      <xdr:colOff>619125</xdr:colOff>
      <xdr:row>64</xdr:row>
      <xdr:rowOff>76200</xdr:rowOff>
    </xdr:to>
    <xdr:pic>
      <xdr:nvPicPr>
        <xdr:cNvPr id="1850" name="Graphics 9">
          <a:extLst>
            <a:ext uri="{FF2B5EF4-FFF2-40B4-BE49-F238E27FC236}">
              <a16:creationId xmlns:a16="http://schemas.microsoft.com/office/drawing/2014/main" id="{10B8A353-63A1-4D91-88CD-69D15EC1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982200"/>
          <a:ext cx="119062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120</xdr:row>
      <xdr:rowOff>133350</xdr:rowOff>
    </xdr:from>
    <xdr:to>
      <xdr:col>1</xdr:col>
      <xdr:colOff>704850</xdr:colOff>
      <xdr:row>126</xdr:row>
      <xdr:rowOff>114300</xdr:rowOff>
    </xdr:to>
    <xdr:pic>
      <xdr:nvPicPr>
        <xdr:cNvPr id="1851" name="Graphics 7">
          <a:extLst>
            <a:ext uri="{FF2B5EF4-FFF2-40B4-BE49-F238E27FC236}">
              <a16:creationId xmlns:a16="http://schemas.microsoft.com/office/drawing/2014/main" id="{B8B41A3C-F799-40F4-A7E4-38D1A733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440525"/>
          <a:ext cx="130492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102</xdr:row>
      <xdr:rowOff>28575</xdr:rowOff>
    </xdr:from>
    <xdr:to>
      <xdr:col>1</xdr:col>
      <xdr:colOff>619125</xdr:colOff>
      <xdr:row>108</xdr:row>
      <xdr:rowOff>123825</xdr:rowOff>
    </xdr:to>
    <xdr:pic>
      <xdr:nvPicPr>
        <xdr:cNvPr id="1852" name="Graphics 14">
          <a:extLst>
            <a:ext uri="{FF2B5EF4-FFF2-40B4-BE49-F238E27FC236}">
              <a16:creationId xmlns:a16="http://schemas.microsoft.com/office/drawing/2014/main" id="{6D293C67-CF69-432B-A079-886AFD17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602075"/>
          <a:ext cx="11715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158</xdr:row>
      <xdr:rowOff>85725</xdr:rowOff>
    </xdr:from>
    <xdr:to>
      <xdr:col>1</xdr:col>
      <xdr:colOff>504825</xdr:colOff>
      <xdr:row>164</xdr:row>
      <xdr:rowOff>104775</xdr:rowOff>
    </xdr:to>
    <xdr:pic>
      <xdr:nvPicPr>
        <xdr:cNvPr id="1853" name="Graphics 15">
          <a:extLst>
            <a:ext uri="{FF2B5EF4-FFF2-40B4-BE49-F238E27FC236}">
              <a16:creationId xmlns:a16="http://schemas.microsoft.com/office/drawing/2014/main" id="{E1418CEE-0F0D-4035-B39A-0CAC350D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136475"/>
          <a:ext cx="11334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168</xdr:row>
      <xdr:rowOff>85725</xdr:rowOff>
    </xdr:from>
    <xdr:to>
      <xdr:col>1</xdr:col>
      <xdr:colOff>685800</xdr:colOff>
      <xdr:row>173</xdr:row>
      <xdr:rowOff>133350</xdr:rowOff>
    </xdr:to>
    <xdr:pic>
      <xdr:nvPicPr>
        <xdr:cNvPr id="1854" name="Graphics 10">
          <a:extLst>
            <a:ext uri="{FF2B5EF4-FFF2-40B4-BE49-F238E27FC236}">
              <a16:creationId xmlns:a16="http://schemas.microsoft.com/office/drawing/2014/main" id="{97F162E7-FF7F-408F-AD10-2FADEF58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431875"/>
          <a:ext cx="1352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154081</xdr:colOff>
      <xdr:row>177</xdr:row>
      <xdr:rowOff>21852</xdr:rowOff>
    </xdr:from>
    <xdr:to>
      <xdr:col>1</xdr:col>
      <xdr:colOff>401731</xdr:colOff>
      <xdr:row>183</xdr:row>
      <xdr:rowOff>78441</xdr:rowOff>
    </xdr:to>
    <xdr:pic>
      <xdr:nvPicPr>
        <xdr:cNvPr id="1855" name="Graphics 12">
          <a:extLst>
            <a:ext uri="{FF2B5EF4-FFF2-40B4-BE49-F238E27FC236}">
              <a16:creationId xmlns:a16="http://schemas.microsoft.com/office/drawing/2014/main" id="{E62A7FD6-046A-4352-B53A-D7480759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81" y="27263352"/>
          <a:ext cx="964826" cy="997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197</xdr:row>
      <xdr:rowOff>47625</xdr:rowOff>
    </xdr:from>
    <xdr:to>
      <xdr:col>1</xdr:col>
      <xdr:colOff>657225</xdr:colOff>
      <xdr:row>202</xdr:row>
      <xdr:rowOff>123265</xdr:rowOff>
    </xdr:to>
    <xdr:pic>
      <xdr:nvPicPr>
        <xdr:cNvPr id="1856" name="Graphics 3">
          <a:extLst>
            <a:ext uri="{FF2B5EF4-FFF2-40B4-BE49-F238E27FC236}">
              <a16:creationId xmlns:a16="http://schemas.microsoft.com/office/drawing/2014/main" id="{3B8C1A84-2909-459D-9E65-C9FA0734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113007"/>
          <a:ext cx="1317251" cy="860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8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187</xdr:row>
      <xdr:rowOff>28575</xdr:rowOff>
    </xdr:from>
    <xdr:to>
      <xdr:col>1</xdr:col>
      <xdr:colOff>676275</xdr:colOff>
      <xdr:row>194</xdr:row>
      <xdr:rowOff>0</xdr:rowOff>
    </xdr:to>
    <xdr:pic>
      <xdr:nvPicPr>
        <xdr:cNvPr id="1857" name="Graphics 13">
          <a:extLst>
            <a:ext uri="{FF2B5EF4-FFF2-40B4-BE49-F238E27FC236}">
              <a16:creationId xmlns:a16="http://schemas.microsoft.com/office/drawing/2014/main" id="{E9E4C42E-14CB-4C43-B611-D6BDDE33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82016"/>
          <a:ext cx="1336301" cy="1069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136</xdr:row>
      <xdr:rowOff>152400</xdr:rowOff>
    </xdr:from>
    <xdr:to>
      <xdr:col>1</xdr:col>
      <xdr:colOff>581025</xdr:colOff>
      <xdr:row>142</xdr:row>
      <xdr:rowOff>19050</xdr:rowOff>
    </xdr:to>
    <xdr:pic>
      <xdr:nvPicPr>
        <xdr:cNvPr id="1858" name="Graphics 6">
          <a:extLst>
            <a:ext uri="{FF2B5EF4-FFF2-40B4-BE49-F238E27FC236}">
              <a16:creationId xmlns:a16="http://schemas.microsoft.com/office/drawing/2014/main" id="{1F8EEDB9-AA6F-4A4A-B652-2F98E596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888450"/>
          <a:ext cx="11620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93</xdr:row>
      <xdr:rowOff>66675</xdr:rowOff>
    </xdr:from>
    <xdr:to>
      <xdr:col>1</xdr:col>
      <xdr:colOff>447675</xdr:colOff>
      <xdr:row>97</xdr:row>
      <xdr:rowOff>104775</xdr:rowOff>
    </xdr:to>
    <xdr:pic>
      <xdr:nvPicPr>
        <xdr:cNvPr id="1859" name="Graphics 5">
          <a:extLst>
            <a:ext uri="{FF2B5EF4-FFF2-40B4-BE49-F238E27FC236}">
              <a16:creationId xmlns:a16="http://schemas.microsoft.com/office/drawing/2014/main" id="{81529A49-9644-47D9-A43A-D25D7DC1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449550"/>
          <a:ext cx="10096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130969</xdr:colOff>
      <xdr:row>150</xdr:row>
      <xdr:rowOff>35719</xdr:rowOff>
    </xdr:from>
    <xdr:to>
      <xdr:col>1</xdr:col>
      <xdr:colOff>182797</xdr:colOff>
      <xdr:row>154</xdr:row>
      <xdr:rowOff>146324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6CBE2D02-7749-4F4F-A6C1-AC202891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4062532"/>
          <a:ext cx="762000" cy="77735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67</xdr:row>
      <xdr:rowOff>95250</xdr:rowOff>
    </xdr:from>
    <xdr:to>
      <xdr:col>1</xdr:col>
      <xdr:colOff>419100</xdr:colOff>
      <xdr:row>70</xdr:row>
      <xdr:rowOff>95250</xdr:rowOff>
    </xdr:to>
    <xdr:pic>
      <xdr:nvPicPr>
        <xdr:cNvPr id="1861" name="Pilt 18">
          <a:extLst>
            <a:ext uri="{FF2B5EF4-FFF2-40B4-BE49-F238E27FC236}">
              <a16:creationId xmlns:a16="http://schemas.microsoft.com/office/drawing/2014/main" id="{2EE666CB-FD0F-4798-9106-8E51737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94" b="19754"/>
        <a:stretch>
          <a:fillRect/>
        </a:stretch>
      </xdr:blipFill>
      <xdr:spPr bwMode="auto">
        <a:xfrm>
          <a:off x="180975" y="1136332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73</xdr:row>
      <xdr:rowOff>47625</xdr:rowOff>
    </xdr:from>
    <xdr:to>
      <xdr:col>1</xdr:col>
      <xdr:colOff>323850</xdr:colOff>
      <xdr:row>79</xdr:row>
      <xdr:rowOff>9524</xdr:rowOff>
    </xdr:to>
    <xdr:pic>
      <xdr:nvPicPr>
        <xdr:cNvPr id="1862" name="Pilt 20">
          <a:extLst>
            <a:ext uri="{FF2B5EF4-FFF2-40B4-BE49-F238E27FC236}">
              <a16:creationId xmlns:a16="http://schemas.microsoft.com/office/drawing/2014/main" id="{04028621-DD0A-48C5-9CCA-F9B86818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06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38100</xdr:rowOff>
    </xdr:from>
    <xdr:to>
      <xdr:col>1</xdr:col>
      <xdr:colOff>438150</xdr:colOff>
      <xdr:row>37</xdr:row>
      <xdr:rowOff>104775</xdr:rowOff>
    </xdr:to>
    <xdr:pic>
      <xdr:nvPicPr>
        <xdr:cNvPr id="1863" name="Pilt 22">
          <a:extLst>
            <a:ext uri="{FF2B5EF4-FFF2-40B4-BE49-F238E27FC236}">
              <a16:creationId xmlns:a16="http://schemas.microsoft.com/office/drawing/2014/main" id="{D26CAD9C-18CE-4839-8BA6-0DF6810C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40</xdr:row>
      <xdr:rowOff>123825</xdr:rowOff>
    </xdr:from>
    <xdr:to>
      <xdr:col>1</xdr:col>
      <xdr:colOff>333375</xdr:colOff>
      <xdr:row>46</xdr:row>
      <xdr:rowOff>95250</xdr:rowOff>
    </xdr:to>
    <xdr:pic>
      <xdr:nvPicPr>
        <xdr:cNvPr id="1864" name="Pilt 25">
          <a:extLst>
            <a:ext uri="{FF2B5EF4-FFF2-40B4-BE49-F238E27FC236}">
              <a16:creationId xmlns:a16="http://schemas.microsoft.com/office/drawing/2014/main" id="{42D4E52F-606E-419B-996B-E70A55E4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58025"/>
          <a:ext cx="952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400050</xdr:colOff>
      <xdr:row>1</xdr:row>
      <xdr:rowOff>47625</xdr:rowOff>
    </xdr:from>
    <xdr:to>
      <xdr:col>8</xdr:col>
      <xdr:colOff>230841</xdr:colOff>
      <xdr:row>3</xdr:row>
      <xdr:rowOff>66675</xdr:rowOff>
    </xdr:to>
    <xdr:pic>
      <xdr:nvPicPr>
        <xdr:cNvPr id="1865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071D9E5-7298-4FB7-BE79-40D50023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2762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98821</xdr:colOff>
      <xdr:row>14</xdr:row>
      <xdr:rowOff>141892</xdr:rowOff>
    </xdr:from>
    <xdr:to>
      <xdr:col>1</xdr:col>
      <xdr:colOff>549986</xdr:colOff>
      <xdr:row>19</xdr:row>
      <xdr:rowOff>97301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5A1166-A89D-4581-9557-C7478FA85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55943">
          <a:off x="98821" y="2820098"/>
          <a:ext cx="1168341" cy="73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5551"/>
  <sheetViews>
    <sheetView showGridLines="0" tabSelected="1" zoomScale="85" zoomScaleNormal="85" workbookViewId="0">
      <pane ySplit="10" topLeftCell="A11" activePane="bottomLeft" state="frozen"/>
      <selection pane="bottomLeft" activeCell="J1" sqref="J1"/>
    </sheetView>
  </sheetViews>
  <sheetFormatPr defaultColWidth="0" defaultRowHeight="12.75" zeroHeight="1" x14ac:dyDescent="0.2"/>
  <cols>
    <col min="1" max="2" width="10.7109375" style="34" customWidth="1"/>
    <col min="3" max="3" width="17.7109375" style="68" customWidth="1"/>
    <col min="4" max="4" width="19.28515625" style="1" customWidth="1"/>
    <col min="5" max="5" width="8" style="34" customWidth="1"/>
    <col min="6" max="6" width="2.140625" style="1" customWidth="1"/>
    <col min="7" max="7" width="7" style="2" customWidth="1"/>
    <col min="8" max="8" width="2.85546875" style="34" customWidth="1"/>
    <col min="9" max="9" width="11" style="34" customWidth="1"/>
    <col min="10" max="10" width="19.28515625" style="79" customWidth="1"/>
    <col min="11" max="11" width="19.28515625" style="1" hidden="1" customWidth="1"/>
    <col min="12" max="16384" width="0" style="34" hidden="1"/>
  </cols>
  <sheetData>
    <row r="1" spans="1:11" ht="18" x14ac:dyDescent="0.25">
      <c r="A1" s="32" t="s">
        <v>214</v>
      </c>
      <c r="B1" s="33"/>
      <c r="C1" s="54"/>
      <c r="D1" s="33"/>
      <c r="E1" s="27"/>
      <c r="F1" s="27"/>
      <c r="G1" s="27"/>
      <c r="H1" s="33"/>
      <c r="I1" s="30" t="s">
        <v>226</v>
      </c>
      <c r="J1" s="72"/>
      <c r="K1" s="33"/>
    </row>
    <row r="2" spans="1:11" x14ac:dyDescent="0.2">
      <c r="A2" s="33" t="s">
        <v>228</v>
      </c>
      <c r="B2" s="33"/>
      <c r="C2" s="54"/>
      <c r="D2" s="33"/>
      <c r="E2" s="27"/>
      <c r="F2" s="27"/>
      <c r="G2" s="27"/>
      <c r="H2" s="33"/>
      <c r="I2" s="33"/>
      <c r="J2" s="72"/>
      <c r="K2" s="33"/>
    </row>
    <row r="3" spans="1:11" x14ac:dyDescent="0.2">
      <c r="A3" s="33" t="s">
        <v>0</v>
      </c>
      <c r="B3" s="33"/>
      <c r="C3" s="28" t="s">
        <v>215</v>
      </c>
      <c r="E3" s="27"/>
      <c r="F3" s="27"/>
      <c r="G3" s="33"/>
      <c r="H3" s="33"/>
      <c r="I3" s="33"/>
      <c r="J3" s="73"/>
      <c r="K3" s="28"/>
    </row>
    <row r="4" spans="1:11" x14ac:dyDescent="0.2">
      <c r="A4" s="33"/>
      <c r="B4" s="33"/>
      <c r="C4" s="54"/>
      <c r="D4" s="29"/>
      <c r="E4" s="27"/>
      <c r="F4" s="27"/>
      <c r="G4" s="27"/>
      <c r="H4" s="33"/>
      <c r="I4" s="33"/>
      <c r="J4" s="74"/>
      <c r="K4" s="29"/>
    </row>
    <row r="5" spans="1:11" ht="21" customHeight="1" x14ac:dyDescent="0.25">
      <c r="A5" s="31" t="s">
        <v>225</v>
      </c>
      <c r="B5" s="31"/>
      <c r="C5" s="31"/>
      <c r="D5" s="83" t="s">
        <v>244</v>
      </c>
      <c r="E5" s="83"/>
      <c r="F5" s="83"/>
      <c r="G5" s="83"/>
      <c r="H5" s="83"/>
      <c r="I5" s="83"/>
      <c r="J5" s="75"/>
      <c r="K5" s="31"/>
    </row>
    <row r="6" spans="1:11" ht="12" customHeight="1" x14ac:dyDescent="0.25">
      <c r="A6" s="33"/>
      <c r="B6" s="33"/>
      <c r="C6" s="31"/>
      <c r="D6" s="33"/>
      <c r="E6" s="27"/>
      <c r="F6" s="27"/>
      <c r="G6" s="27"/>
      <c r="H6" s="33"/>
      <c r="I6" s="33"/>
      <c r="J6" s="72"/>
      <c r="K6" s="33"/>
    </row>
    <row r="7" spans="1:11" s="4" customFormat="1" ht="28.5" customHeight="1" thickBot="1" x14ac:dyDescent="0.25">
      <c r="A7" s="3" t="s">
        <v>224</v>
      </c>
      <c r="B7" s="3"/>
      <c r="C7" s="55"/>
      <c r="D7" s="5"/>
      <c r="E7" s="6"/>
      <c r="F7" s="7"/>
      <c r="G7" s="8"/>
      <c r="H7" s="9"/>
      <c r="J7" s="76"/>
      <c r="K7" s="5"/>
    </row>
    <row r="8" spans="1:11" s="4" customFormat="1" ht="20.25" customHeight="1" thickBot="1" x14ac:dyDescent="0.25">
      <c r="A8" s="10"/>
      <c r="B8" s="10"/>
      <c r="C8" s="56"/>
      <c r="D8" s="82" t="s">
        <v>227</v>
      </c>
      <c r="E8" s="82"/>
      <c r="F8" s="82"/>
      <c r="G8" s="82"/>
      <c r="H8" s="12"/>
      <c r="I8" s="53">
        <v>0</v>
      </c>
      <c r="J8" s="77"/>
      <c r="K8" s="11"/>
    </row>
    <row r="9" spans="1:11" ht="12.75" customHeight="1" x14ac:dyDescent="0.2">
      <c r="A9" s="69"/>
      <c r="B9" s="45"/>
      <c r="C9" s="57" t="s">
        <v>2</v>
      </c>
      <c r="D9" s="46" t="s">
        <v>1</v>
      </c>
      <c r="E9" s="46"/>
      <c r="F9" s="46"/>
      <c r="G9" s="47" t="s">
        <v>3</v>
      </c>
      <c r="H9" s="47"/>
      <c r="I9" s="48" t="s">
        <v>4</v>
      </c>
      <c r="J9" s="78"/>
      <c r="K9" s="46"/>
    </row>
    <row r="10" spans="1:11" ht="12.75" customHeight="1" thickBot="1" x14ac:dyDescent="0.25">
      <c r="A10" s="70"/>
      <c r="B10" s="49"/>
      <c r="C10" s="58"/>
      <c r="D10" s="50"/>
      <c r="E10" s="50"/>
      <c r="F10" s="50"/>
      <c r="G10" s="51" t="s">
        <v>5</v>
      </c>
      <c r="H10" s="51"/>
      <c r="I10" s="52" t="s">
        <v>5</v>
      </c>
      <c r="J10" s="78"/>
      <c r="K10" s="50"/>
    </row>
    <row r="11" spans="1:11" ht="12.75" customHeight="1" x14ac:dyDescent="0.2">
      <c r="A11" s="36"/>
      <c r="B11" s="36"/>
      <c r="C11" s="59"/>
      <c r="D11" s="13"/>
      <c r="E11" s="13"/>
      <c r="F11" s="13"/>
      <c r="G11" s="14"/>
      <c r="H11" s="14"/>
      <c r="I11" s="14"/>
      <c r="J11" s="78"/>
      <c r="K11" s="13"/>
    </row>
    <row r="12" spans="1:11" ht="12.75" customHeight="1" x14ac:dyDescent="0.2">
      <c r="A12" s="37" t="s">
        <v>183</v>
      </c>
      <c r="B12" s="38"/>
      <c r="C12" s="60"/>
      <c r="E12" s="38"/>
      <c r="G12" s="16"/>
      <c r="H12" s="23"/>
      <c r="I12" s="17"/>
    </row>
    <row r="13" spans="1:11" ht="12.75" customHeight="1" x14ac:dyDescent="0.2">
      <c r="A13" s="37"/>
      <c r="B13" s="38"/>
      <c r="C13" s="60"/>
      <c r="E13" s="38"/>
      <c r="G13" s="16"/>
      <c r="H13" s="23"/>
      <c r="I13" s="17"/>
    </row>
    <row r="14" spans="1:11" x14ac:dyDescent="0.2">
      <c r="B14" s="38"/>
      <c r="C14" s="61" t="s">
        <v>229</v>
      </c>
      <c r="D14" s="18" t="s">
        <v>184</v>
      </c>
      <c r="E14" s="71"/>
      <c r="G14" s="16">
        <v>0.64</v>
      </c>
      <c r="H14" s="24"/>
      <c r="I14" s="17" t="str">
        <f>IF($I$8&gt;0,G14*(100%-$I$8),CLEAN("  "))</f>
        <v xml:space="preserve">  </v>
      </c>
      <c r="J14" s="80"/>
      <c r="K14" s="18"/>
    </row>
    <row r="15" spans="1:11" x14ac:dyDescent="0.2">
      <c r="B15" s="38"/>
      <c r="C15" s="61" t="s">
        <v>230</v>
      </c>
      <c r="D15" s="18" t="s">
        <v>185</v>
      </c>
      <c r="E15" s="71"/>
      <c r="G15" s="16">
        <v>0.85</v>
      </c>
      <c r="H15" s="24"/>
      <c r="I15" s="17" t="str">
        <f>IF($I$8&gt;0,G15*(100%-$I$8),CLEAN("  "))</f>
        <v xml:space="preserve">  </v>
      </c>
      <c r="J15" s="80"/>
      <c r="K15" s="18"/>
    </row>
    <row r="16" spans="1:11" x14ac:dyDescent="0.2">
      <c r="B16" s="38"/>
      <c r="C16" s="61" t="s">
        <v>231</v>
      </c>
      <c r="D16" s="18" t="s">
        <v>186</v>
      </c>
      <c r="E16" s="71"/>
      <c r="G16" s="16">
        <v>0.76800847457627097</v>
      </c>
      <c r="H16" s="24"/>
      <c r="I16" s="17" t="str">
        <f>IF($I$8&gt;0,G16*(100%-$I$8),CLEAN("  "))</f>
        <v xml:space="preserve">  </v>
      </c>
      <c r="J16" s="80"/>
      <c r="K16" s="18"/>
    </row>
    <row r="17" spans="1:11" x14ac:dyDescent="0.2">
      <c r="B17" s="38"/>
      <c r="C17" s="61" t="s">
        <v>232</v>
      </c>
      <c r="D17" s="18" t="s">
        <v>187</v>
      </c>
      <c r="E17" s="71"/>
      <c r="G17" s="16">
        <v>0.8</v>
      </c>
      <c r="H17" s="24"/>
      <c r="I17" s="17" t="str">
        <f t="shared" ref="I17:I28" si="0">IF($I$8&gt;0,G17*(100%-$I$8),CLEAN("  "))</f>
        <v xml:space="preserve">  </v>
      </c>
      <c r="J17" s="80"/>
      <c r="K17" s="18"/>
    </row>
    <row r="18" spans="1:11" x14ac:dyDescent="0.2">
      <c r="B18" s="38"/>
      <c r="C18" s="61" t="s">
        <v>233</v>
      </c>
      <c r="D18" s="18" t="s">
        <v>188</v>
      </c>
      <c r="E18" s="71"/>
      <c r="G18" s="16">
        <v>1.01</v>
      </c>
      <c r="H18" s="24"/>
      <c r="I18" s="17" t="str">
        <f t="shared" si="0"/>
        <v xml:space="preserve">  </v>
      </c>
      <c r="J18" s="80"/>
      <c r="K18" s="18"/>
    </row>
    <row r="19" spans="1:11" x14ac:dyDescent="0.2">
      <c r="B19" s="38"/>
      <c r="C19" s="61" t="s">
        <v>234</v>
      </c>
      <c r="D19" s="18" t="s">
        <v>189</v>
      </c>
      <c r="E19" s="71"/>
      <c r="G19" s="16">
        <v>0.9</v>
      </c>
      <c r="H19" s="24"/>
      <c r="I19" s="17" t="str">
        <f>IF($I$8&gt;0,G19*(100%-$I$8),CLEAN("  "))</f>
        <v xml:space="preserve">  </v>
      </c>
      <c r="J19" s="80"/>
      <c r="K19" s="18"/>
    </row>
    <row r="20" spans="1:11" x14ac:dyDescent="0.2">
      <c r="B20" s="38"/>
      <c r="C20" s="61" t="s">
        <v>235</v>
      </c>
      <c r="D20" s="18" t="s">
        <v>190</v>
      </c>
      <c r="E20" s="71"/>
      <c r="G20" s="16">
        <v>0.78</v>
      </c>
      <c r="H20" s="24"/>
      <c r="I20" s="17" t="str">
        <f t="shared" si="0"/>
        <v xml:space="preserve">  </v>
      </c>
      <c r="J20" s="80"/>
      <c r="K20" s="18"/>
    </row>
    <row r="21" spans="1:11" x14ac:dyDescent="0.2">
      <c r="B21" s="38"/>
      <c r="C21" s="61" t="s">
        <v>236</v>
      </c>
      <c r="D21" s="18" t="s">
        <v>191</v>
      </c>
      <c r="E21" s="71"/>
      <c r="G21" s="16">
        <v>1</v>
      </c>
      <c r="H21" s="24"/>
      <c r="I21" s="17" t="str">
        <f>IF($I$8&gt;0,G21*(100%-$I$8),CLEAN("  "))</f>
        <v xml:space="preserve">  </v>
      </c>
      <c r="J21" s="80"/>
      <c r="K21" s="18"/>
    </row>
    <row r="22" spans="1:11" x14ac:dyDescent="0.2">
      <c r="B22" s="38"/>
      <c r="C22" s="61" t="s">
        <v>237</v>
      </c>
      <c r="D22" s="18" t="s">
        <v>192</v>
      </c>
      <c r="E22" s="71"/>
      <c r="G22" s="16">
        <v>1.03</v>
      </c>
      <c r="H22" s="24"/>
      <c r="I22" s="17" t="str">
        <f>IF($I$8&gt;0,G22*(100%-$I$8),CLEAN("  "))</f>
        <v xml:space="preserve">  </v>
      </c>
      <c r="J22" s="80"/>
      <c r="K22" s="18"/>
    </row>
    <row r="23" spans="1:11" x14ac:dyDescent="0.2">
      <c r="B23" s="38"/>
      <c r="C23" s="61" t="s">
        <v>238</v>
      </c>
      <c r="D23" s="18" t="s">
        <v>193</v>
      </c>
      <c r="E23" s="71"/>
      <c r="G23" s="16">
        <v>1.69</v>
      </c>
      <c r="H23" s="24"/>
      <c r="I23" s="17" t="str">
        <f>IF($I$8&gt;0,G23*(100%-$I$8),CLEAN("  "))</f>
        <v xml:space="preserve">  </v>
      </c>
      <c r="J23" s="80"/>
      <c r="K23" s="18"/>
    </row>
    <row r="24" spans="1:11" x14ac:dyDescent="0.2">
      <c r="B24" s="38"/>
      <c r="C24" s="61" t="s">
        <v>239</v>
      </c>
      <c r="D24" s="18" t="s">
        <v>194</v>
      </c>
      <c r="E24" s="71"/>
      <c r="G24" s="16">
        <v>1.52</v>
      </c>
      <c r="H24" s="24"/>
      <c r="I24" s="17" t="str">
        <f t="shared" si="0"/>
        <v xml:space="preserve">  </v>
      </c>
      <c r="J24" s="80"/>
      <c r="K24" s="18"/>
    </row>
    <row r="25" spans="1:11" x14ac:dyDescent="0.2">
      <c r="B25" s="38"/>
      <c r="C25" s="61" t="s">
        <v>240</v>
      </c>
      <c r="D25" s="18" t="s">
        <v>195</v>
      </c>
      <c r="E25" s="71"/>
      <c r="G25" s="16">
        <v>1.68</v>
      </c>
      <c r="H25" s="24"/>
      <c r="I25" s="17" t="str">
        <f>IF($I$8&gt;0,G25*(100%-$I$8),CLEAN("  "))</f>
        <v xml:space="preserve">  </v>
      </c>
      <c r="J25" s="80"/>
      <c r="K25" s="18"/>
    </row>
    <row r="26" spans="1:11" x14ac:dyDescent="0.2">
      <c r="B26" s="38"/>
      <c r="C26" s="61" t="s">
        <v>241</v>
      </c>
      <c r="D26" s="18" t="s">
        <v>196</v>
      </c>
      <c r="E26" s="71"/>
      <c r="G26" s="16">
        <v>1.71</v>
      </c>
      <c r="H26" s="24"/>
      <c r="I26" s="17" t="str">
        <f t="shared" si="0"/>
        <v xml:space="preserve">  </v>
      </c>
      <c r="J26" s="80"/>
      <c r="K26" s="18"/>
    </row>
    <row r="27" spans="1:11" x14ac:dyDescent="0.2">
      <c r="B27" s="38"/>
      <c r="C27" s="61" t="s">
        <v>242</v>
      </c>
      <c r="D27" s="18" t="s">
        <v>197</v>
      </c>
      <c r="E27" s="71"/>
      <c r="G27" s="16">
        <v>2.68</v>
      </c>
      <c r="H27" s="24"/>
      <c r="I27" s="17" t="str">
        <f t="shared" si="0"/>
        <v xml:space="preserve">  </v>
      </c>
      <c r="J27" s="80"/>
      <c r="K27" s="18"/>
    </row>
    <row r="28" spans="1:11" x14ac:dyDescent="0.2">
      <c r="B28" s="38"/>
      <c r="C28" s="61" t="s">
        <v>243</v>
      </c>
      <c r="D28" s="18" t="s">
        <v>198</v>
      </c>
      <c r="E28" s="71"/>
      <c r="G28" s="16">
        <v>5.42</v>
      </c>
      <c r="H28" s="24"/>
      <c r="I28" s="17" t="str">
        <f t="shared" si="0"/>
        <v xml:space="preserve">  </v>
      </c>
      <c r="J28" s="80"/>
      <c r="K28" s="18"/>
    </row>
    <row r="29" spans="1:11" x14ac:dyDescent="0.2">
      <c r="B29" s="38"/>
      <c r="C29" s="61"/>
      <c r="D29" s="18"/>
      <c r="E29" s="71"/>
      <c r="G29" s="16"/>
      <c r="H29" s="24"/>
      <c r="I29" s="17"/>
      <c r="J29" s="80"/>
      <c r="K29" s="18"/>
    </row>
    <row r="30" spans="1:11" ht="13.5" customHeight="1" x14ac:dyDescent="0.2">
      <c r="A30" s="37" t="s">
        <v>52</v>
      </c>
      <c r="B30" s="38"/>
      <c r="C30" s="60"/>
      <c r="E30" s="71"/>
      <c r="G30" s="16"/>
      <c r="H30" s="24"/>
      <c r="I30" s="17"/>
      <c r="J30" s="80"/>
    </row>
    <row r="31" spans="1:11" ht="13.5" customHeight="1" x14ac:dyDescent="0.2">
      <c r="A31" s="37"/>
      <c r="B31" s="38"/>
      <c r="C31" s="60"/>
      <c r="E31" s="71"/>
      <c r="G31" s="16"/>
      <c r="H31" s="24"/>
      <c r="I31" s="17"/>
      <c r="J31" s="80"/>
    </row>
    <row r="32" spans="1:11" ht="13.5" customHeight="1" x14ac:dyDescent="0.2">
      <c r="B32" s="38"/>
      <c r="C32" s="61" t="s">
        <v>84</v>
      </c>
      <c r="D32" s="18" t="s">
        <v>7</v>
      </c>
      <c r="E32" s="71"/>
      <c r="G32" s="16">
        <v>0.5398226203020724</v>
      </c>
      <c r="H32" s="24"/>
      <c r="I32" s="17" t="str">
        <f t="shared" ref="I32:I38" si="1">IF($I$8&gt;0,G32*(100%-$I$8),CLEAN("  "))</f>
        <v xml:space="preserve">  </v>
      </c>
      <c r="J32" s="80"/>
      <c r="K32" s="18"/>
    </row>
    <row r="33" spans="1:11" ht="13.5" customHeight="1" x14ac:dyDescent="0.2">
      <c r="B33" s="38"/>
      <c r="C33" s="61" t="s">
        <v>85</v>
      </c>
      <c r="D33" s="18" t="s">
        <v>8</v>
      </c>
      <c r="E33" s="71"/>
      <c r="G33" s="16">
        <v>0.89826484018264852</v>
      </c>
      <c r="H33" s="24"/>
      <c r="I33" s="17" t="str">
        <f t="shared" si="1"/>
        <v xml:space="preserve">  </v>
      </c>
      <c r="J33" s="80"/>
      <c r="K33" s="18"/>
    </row>
    <row r="34" spans="1:11" ht="13.5" customHeight="1" x14ac:dyDescent="0.2">
      <c r="B34" s="38"/>
      <c r="C34" s="61" t="s">
        <v>86</v>
      </c>
      <c r="D34" s="18" t="s">
        <v>9</v>
      </c>
      <c r="E34" s="71"/>
      <c r="G34" s="16">
        <v>1.3753553024884928</v>
      </c>
      <c r="H34" s="24"/>
      <c r="I34" s="17" t="str">
        <f t="shared" si="1"/>
        <v xml:space="preserve">  </v>
      </c>
      <c r="J34" s="80"/>
      <c r="K34" s="18"/>
    </row>
    <row r="35" spans="1:11" x14ac:dyDescent="0.2">
      <c r="B35" s="38"/>
      <c r="C35" s="61" t="s">
        <v>87</v>
      </c>
      <c r="D35" s="18" t="s">
        <v>10</v>
      </c>
      <c r="E35" s="71"/>
      <c r="G35" s="16">
        <v>2.5861334511710115</v>
      </c>
      <c r="H35" s="24"/>
      <c r="I35" s="17" t="str">
        <f t="shared" si="1"/>
        <v xml:space="preserve">  </v>
      </c>
      <c r="J35" s="80"/>
      <c r="K35" s="18"/>
    </row>
    <row r="36" spans="1:11" x14ac:dyDescent="0.2">
      <c r="B36" s="38"/>
      <c r="C36" s="61" t="s">
        <v>216</v>
      </c>
      <c r="D36" s="18" t="s">
        <v>11</v>
      </c>
      <c r="E36" s="71"/>
      <c r="G36" s="16">
        <v>4.1778064401352077</v>
      </c>
      <c r="H36" s="24"/>
      <c r="I36" s="17" t="str">
        <f t="shared" si="1"/>
        <v xml:space="preserve">  </v>
      </c>
      <c r="J36" s="80"/>
      <c r="K36" s="18"/>
    </row>
    <row r="37" spans="1:11" x14ac:dyDescent="0.2">
      <c r="B37" s="38"/>
      <c r="C37" s="61" t="s">
        <v>88</v>
      </c>
      <c r="D37" s="18" t="s">
        <v>12</v>
      </c>
      <c r="E37" s="71"/>
      <c r="G37" s="16">
        <v>4.7116264955782903</v>
      </c>
      <c r="H37" s="24"/>
      <c r="I37" s="17" t="str">
        <f t="shared" si="1"/>
        <v xml:space="preserve">  </v>
      </c>
      <c r="J37" s="80"/>
      <c r="K37" s="18"/>
    </row>
    <row r="38" spans="1:11" x14ac:dyDescent="0.2">
      <c r="B38" s="38"/>
      <c r="C38" s="61" t="s">
        <v>89</v>
      </c>
      <c r="D38" s="18" t="s">
        <v>13</v>
      </c>
      <c r="E38" s="71"/>
      <c r="G38" s="16">
        <v>14.108299235011565</v>
      </c>
      <c r="H38" s="24"/>
      <c r="I38" s="17" t="str">
        <f t="shared" si="1"/>
        <v xml:space="preserve">  </v>
      </c>
      <c r="J38" s="80"/>
      <c r="K38" s="18"/>
    </row>
    <row r="39" spans="1:11" ht="8.25" customHeight="1" x14ac:dyDescent="0.2">
      <c r="B39" s="38"/>
      <c r="C39" s="62"/>
      <c r="D39" s="18"/>
      <c r="E39" s="71"/>
      <c r="G39" s="16"/>
      <c r="H39" s="24"/>
      <c r="I39" s="17"/>
      <c r="J39" s="80"/>
      <c r="K39" s="18"/>
    </row>
    <row r="40" spans="1:11" ht="13.5" customHeight="1" x14ac:dyDescent="0.2">
      <c r="A40" s="37" t="s">
        <v>53</v>
      </c>
      <c r="B40" s="38"/>
      <c r="C40" s="60"/>
      <c r="E40" s="71"/>
      <c r="G40" s="16"/>
      <c r="H40" s="24"/>
      <c r="I40" s="17"/>
      <c r="J40" s="80"/>
    </row>
    <row r="41" spans="1:11" ht="13.5" customHeight="1" x14ac:dyDescent="0.2">
      <c r="B41" s="38"/>
      <c r="C41" s="61" t="s">
        <v>90</v>
      </c>
      <c r="D41" s="18" t="s">
        <v>7</v>
      </c>
      <c r="E41" s="71"/>
      <c r="G41" s="16">
        <v>0.69994662871375202</v>
      </c>
      <c r="H41" s="24"/>
      <c r="I41" s="17" t="str">
        <f t="shared" ref="I41:I47" si="2">IF($I$8&gt;0,G41*(100%-$I$8),CLEAN("  "))</f>
        <v xml:space="preserve">  </v>
      </c>
      <c r="J41" s="80"/>
      <c r="K41" s="18"/>
    </row>
    <row r="42" spans="1:11" ht="13.5" customHeight="1" x14ac:dyDescent="0.2">
      <c r="B42" s="38"/>
      <c r="C42" s="61" t="s">
        <v>91</v>
      </c>
      <c r="D42" s="18" t="s">
        <v>8</v>
      </c>
      <c r="E42" s="71"/>
      <c r="G42" s="16">
        <v>1.1003744292237443</v>
      </c>
      <c r="H42" s="24"/>
      <c r="I42" s="17" t="str">
        <f t="shared" si="2"/>
        <v xml:space="preserve">  </v>
      </c>
      <c r="J42" s="80"/>
      <c r="K42" s="18"/>
    </row>
    <row r="43" spans="1:11" ht="13.5" customHeight="1" x14ac:dyDescent="0.2">
      <c r="B43" s="38"/>
      <c r="C43" s="61" t="s">
        <v>92</v>
      </c>
      <c r="D43" s="18" t="s">
        <v>9</v>
      </c>
      <c r="E43" s="71"/>
      <c r="G43" s="16">
        <v>1.7354191925589477</v>
      </c>
      <c r="H43" s="24"/>
      <c r="I43" s="17" t="str">
        <f t="shared" si="2"/>
        <v xml:space="preserve">  </v>
      </c>
      <c r="J43" s="80"/>
      <c r="K43" s="18"/>
    </row>
    <row r="44" spans="1:11" ht="13.5" customHeight="1" x14ac:dyDescent="0.2">
      <c r="B44" s="38"/>
      <c r="C44" s="61" t="s">
        <v>93</v>
      </c>
      <c r="D44" s="18" t="s">
        <v>10</v>
      </c>
      <c r="E44" s="71"/>
      <c r="G44" s="16">
        <v>3.0445995785036879</v>
      </c>
      <c r="H44" s="24"/>
      <c r="I44" s="17" t="str">
        <f t="shared" si="2"/>
        <v xml:space="preserve">  </v>
      </c>
      <c r="J44" s="80"/>
      <c r="K44" s="18"/>
    </row>
    <row r="45" spans="1:11" ht="13.5" customHeight="1" x14ac:dyDescent="0.2">
      <c r="B45" s="38"/>
      <c r="C45" s="61" t="s">
        <v>94</v>
      </c>
      <c r="D45" s="18" t="s">
        <v>11</v>
      </c>
      <c r="E45" s="71"/>
      <c r="G45" s="16">
        <v>4.3918328420322528</v>
      </c>
      <c r="H45" s="24"/>
      <c r="I45" s="17" t="str">
        <f t="shared" si="2"/>
        <v xml:space="preserve">  </v>
      </c>
      <c r="J45" s="80"/>
      <c r="K45" s="18"/>
    </row>
    <row r="46" spans="1:11" ht="13.5" customHeight="1" x14ac:dyDescent="0.2">
      <c r="B46" s="38"/>
      <c r="C46" s="61" t="s">
        <v>95</v>
      </c>
      <c r="D46" s="18" t="s">
        <v>12</v>
      </c>
      <c r="E46" s="71"/>
      <c r="G46" s="16">
        <v>5.734966186925611</v>
      </c>
      <c r="H46" s="24"/>
      <c r="I46" s="17" t="str">
        <f t="shared" si="2"/>
        <v xml:space="preserve">  </v>
      </c>
      <c r="J46" s="80"/>
      <c r="K46" s="18"/>
    </row>
    <row r="47" spans="1:11" ht="13.5" customHeight="1" x14ac:dyDescent="0.2">
      <c r="B47" s="38"/>
      <c r="C47" s="61" t="s">
        <v>96</v>
      </c>
      <c r="D47" s="18" t="s">
        <v>13</v>
      </c>
      <c r="E47" s="71"/>
      <c r="G47" s="16">
        <v>14.618396557780118</v>
      </c>
      <c r="H47" s="24"/>
      <c r="I47" s="17" t="str">
        <f t="shared" si="2"/>
        <v xml:space="preserve">  </v>
      </c>
      <c r="J47" s="80"/>
      <c r="K47" s="18"/>
    </row>
    <row r="48" spans="1:11" ht="9" customHeight="1" x14ac:dyDescent="0.2">
      <c r="B48" s="38"/>
      <c r="C48" s="60"/>
      <c r="D48" s="18"/>
      <c r="E48" s="71"/>
      <c r="G48" s="16"/>
      <c r="H48" s="24"/>
      <c r="I48" s="17"/>
      <c r="J48" s="80"/>
      <c r="K48" s="18"/>
    </row>
    <row r="49" spans="1:11" s="35" customFormat="1" ht="12.75" customHeight="1" x14ac:dyDescent="0.2">
      <c r="A49" s="39" t="s">
        <v>6</v>
      </c>
      <c r="B49" s="40"/>
      <c r="C49" s="63"/>
      <c r="D49" s="15"/>
      <c r="E49" s="71"/>
      <c r="F49" s="15"/>
      <c r="G49" s="16"/>
      <c r="H49" s="16"/>
      <c r="I49" s="17"/>
      <c r="J49" s="80"/>
      <c r="K49" s="15"/>
    </row>
    <row r="50" spans="1:11" ht="12.95" customHeight="1" x14ac:dyDescent="0.2">
      <c r="A50" s="38"/>
      <c r="B50" s="38"/>
      <c r="C50" s="61" t="s">
        <v>147</v>
      </c>
      <c r="D50" s="18" t="s">
        <v>7</v>
      </c>
      <c r="E50" s="71"/>
      <c r="G50" s="16">
        <v>0.63672736384898099</v>
      </c>
      <c r="H50" s="22"/>
      <c r="I50" s="17" t="str">
        <f t="shared" ref="I50:I56" si="3">IF($I$8&gt;0,G50*(100%-$I$8),CLEAN("  "))</f>
        <v xml:space="preserve">  </v>
      </c>
      <c r="J50" s="80"/>
      <c r="K50" s="18"/>
    </row>
    <row r="51" spans="1:11" ht="12.75" customHeight="1" x14ac:dyDescent="0.2">
      <c r="A51" s="38"/>
      <c r="B51" s="38"/>
      <c r="C51" s="61" t="s">
        <v>148</v>
      </c>
      <c r="D51" s="18" t="s">
        <v>8</v>
      </c>
      <c r="E51" s="71"/>
      <c r="G51" s="16">
        <v>0.88530909729539853</v>
      </c>
      <c r="H51" s="23"/>
      <c r="I51" s="17" t="str">
        <f t="shared" si="3"/>
        <v xml:space="preserve">  </v>
      </c>
      <c r="J51" s="80"/>
      <c r="K51" s="18"/>
    </row>
    <row r="52" spans="1:11" ht="12.75" customHeight="1" x14ac:dyDescent="0.2">
      <c r="A52" s="38"/>
      <c r="B52" s="38"/>
      <c r="C52" s="61" t="s">
        <v>149</v>
      </c>
      <c r="D52" s="18" t="s">
        <v>9</v>
      </c>
      <c r="E52" s="71"/>
      <c r="G52" s="16">
        <v>1.1086179989595977</v>
      </c>
      <c r="H52" s="23"/>
      <c r="I52" s="17" t="str">
        <f t="shared" si="3"/>
        <v xml:space="preserve">  </v>
      </c>
      <c r="J52" s="80"/>
      <c r="K52" s="18"/>
    </row>
    <row r="53" spans="1:11" x14ac:dyDescent="0.2">
      <c r="B53" s="38"/>
      <c r="C53" s="61" t="s">
        <v>150</v>
      </c>
      <c r="D53" s="18" t="s">
        <v>10</v>
      </c>
      <c r="E53" s="71"/>
      <c r="G53" s="16">
        <v>1.8569898138391288</v>
      </c>
      <c r="H53" s="24"/>
      <c r="I53" s="17" t="str">
        <f t="shared" si="3"/>
        <v xml:space="preserve">  </v>
      </c>
      <c r="J53" s="80"/>
      <c r="K53" s="18"/>
    </row>
    <row r="54" spans="1:11" x14ac:dyDescent="0.2">
      <c r="B54" s="38"/>
      <c r="C54" s="61" t="s">
        <v>151</v>
      </c>
      <c r="D54" s="18" t="s">
        <v>11</v>
      </c>
      <c r="E54" s="71"/>
      <c r="G54" s="16">
        <v>2.5583492283683023</v>
      </c>
      <c r="H54" s="24"/>
      <c r="I54" s="17" t="str">
        <f t="shared" si="3"/>
        <v xml:space="preserve">  </v>
      </c>
      <c r="J54" s="80"/>
      <c r="K54" s="18"/>
    </row>
    <row r="55" spans="1:11" x14ac:dyDescent="0.2">
      <c r="B55" s="38"/>
      <c r="C55" s="61" t="s">
        <v>152</v>
      </c>
      <c r="D55" s="18" t="s">
        <v>12</v>
      </c>
      <c r="E55" s="71"/>
      <c r="G55" s="16">
        <v>3.7427701674277021</v>
      </c>
      <c r="H55" s="24"/>
      <c r="I55" s="17" t="str">
        <f t="shared" si="3"/>
        <v xml:space="preserve">  </v>
      </c>
      <c r="J55" s="80"/>
      <c r="K55" s="18"/>
    </row>
    <row r="56" spans="1:11" x14ac:dyDescent="0.2">
      <c r="B56" s="38"/>
      <c r="C56" s="61" t="s">
        <v>153</v>
      </c>
      <c r="D56" s="18" t="s">
        <v>13</v>
      </c>
      <c r="E56" s="71"/>
      <c r="G56" s="16">
        <v>10.562929139184847</v>
      </c>
      <c r="H56" s="24"/>
      <c r="I56" s="17" t="str">
        <f t="shared" si="3"/>
        <v xml:space="preserve">  </v>
      </c>
      <c r="J56" s="80"/>
      <c r="K56" s="18"/>
    </row>
    <row r="57" spans="1:11" ht="8.25" customHeight="1" x14ac:dyDescent="0.2">
      <c r="B57" s="38"/>
      <c r="C57" s="62"/>
      <c r="D57" s="18"/>
      <c r="E57" s="71"/>
      <c r="G57" s="16"/>
      <c r="H57" s="24"/>
      <c r="I57" s="17"/>
      <c r="J57" s="80"/>
      <c r="K57" s="18"/>
    </row>
    <row r="58" spans="1:11" ht="12.75" customHeight="1" x14ac:dyDescent="0.2">
      <c r="A58" s="37" t="s">
        <v>21</v>
      </c>
      <c r="B58" s="38"/>
      <c r="C58" s="60"/>
      <c r="E58" s="71"/>
      <c r="G58" s="16"/>
      <c r="H58" s="23"/>
      <c r="I58" s="17"/>
      <c r="J58" s="80"/>
    </row>
    <row r="59" spans="1:11" x14ac:dyDescent="0.2">
      <c r="B59" s="38"/>
      <c r="C59" s="61" t="s">
        <v>154</v>
      </c>
      <c r="D59" s="18" t="s">
        <v>7</v>
      </c>
      <c r="E59" s="71"/>
      <c r="G59" s="16">
        <v>0.54136497064579259</v>
      </c>
      <c r="H59" s="24"/>
      <c r="I59" s="17" t="str">
        <f t="shared" ref="I59:I65" si="4">IF($I$8&gt;0,G59*(100%-$I$8),CLEAN("  "))</f>
        <v xml:space="preserve">  </v>
      </c>
      <c r="J59" s="80"/>
      <c r="K59" s="18"/>
    </row>
    <row r="60" spans="1:11" x14ac:dyDescent="0.2">
      <c r="B60" s="38"/>
      <c r="C60" s="61" t="s">
        <v>155</v>
      </c>
      <c r="D60" s="18" t="s">
        <v>8</v>
      </c>
      <c r="E60" s="71"/>
      <c r="G60" s="16">
        <v>0.75791095890410953</v>
      </c>
      <c r="H60" s="24"/>
      <c r="I60" s="17" t="str">
        <f t="shared" si="4"/>
        <v xml:space="preserve">  </v>
      </c>
      <c r="J60" s="80"/>
      <c r="K60" s="18"/>
    </row>
    <row r="61" spans="1:11" x14ac:dyDescent="0.2">
      <c r="B61" s="38"/>
      <c r="C61" s="61" t="s">
        <v>156</v>
      </c>
      <c r="D61" s="18" t="s">
        <v>9</v>
      </c>
      <c r="E61" s="71"/>
      <c r="G61" s="16">
        <v>1.0064400267290343</v>
      </c>
      <c r="H61" s="24"/>
      <c r="I61" s="17" t="str">
        <f t="shared" si="4"/>
        <v xml:space="preserve">  </v>
      </c>
      <c r="J61" s="80"/>
      <c r="K61" s="18"/>
    </row>
    <row r="62" spans="1:11" x14ac:dyDescent="0.2">
      <c r="B62" s="38"/>
      <c r="C62" s="61" t="s">
        <v>157</v>
      </c>
      <c r="D62" s="18" t="s">
        <v>10</v>
      </c>
      <c r="E62" s="71"/>
      <c r="G62" s="16">
        <v>1.7664049448713661</v>
      </c>
      <c r="H62" s="24"/>
      <c r="I62" s="17" t="str">
        <f t="shared" si="4"/>
        <v xml:space="preserve">  </v>
      </c>
      <c r="J62" s="80"/>
      <c r="K62" s="18"/>
    </row>
    <row r="63" spans="1:11" x14ac:dyDescent="0.2">
      <c r="B63" s="38"/>
      <c r="C63" s="61" t="s">
        <v>158</v>
      </c>
      <c r="D63" s="18" t="s">
        <v>11</v>
      </c>
      <c r="E63" s="71"/>
      <c r="G63" s="16">
        <v>2.1209030948756977</v>
      </c>
      <c r="H63" s="24"/>
      <c r="I63" s="17" t="str">
        <f t="shared" si="4"/>
        <v xml:space="preserve">  </v>
      </c>
      <c r="J63" s="80"/>
      <c r="K63" s="18"/>
    </row>
    <row r="64" spans="1:11" x14ac:dyDescent="0.2">
      <c r="B64" s="38"/>
      <c r="C64" s="61" t="s">
        <v>159</v>
      </c>
      <c r="D64" s="18" t="s">
        <v>12</v>
      </c>
      <c r="E64" s="71"/>
      <c r="G64" s="16">
        <v>3.5063846831691103</v>
      </c>
      <c r="H64" s="24"/>
      <c r="I64" s="17" t="str">
        <f t="shared" si="4"/>
        <v xml:space="preserve">  </v>
      </c>
      <c r="J64" s="80"/>
      <c r="K64" s="18"/>
    </row>
    <row r="65" spans="1:11" x14ac:dyDescent="0.2">
      <c r="B65" s="38"/>
      <c r="C65" s="61" t="s">
        <v>160</v>
      </c>
      <c r="D65" s="18" t="s">
        <v>13</v>
      </c>
      <c r="E65" s="71"/>
      <c r="G65" s="16">
        <v>6.4161774298760603</v>
      </c>
      <c r="H65" s="24"/>
      <c r="I65" s="17" t="str">
        <f t="shared" si="4"/>
        <v xml:space="preserve">  </v>
      </c>
      <c r="J65" s="80"/>
      <c r="K65" s="18"/>
    </row>
    <row r="66" spans="1:11" ht="12.75" customHeight="1" x14ac:dyDescent="0.2">
      <c r="A66" s="36"/>
      <c r="B66" s="36"/>
      <c r="C66" s="59"/>
      <c r="D66" s="13"/>
      <c r="E66" s="71"/>
      <c r="F66" s="13"/>
      <c r="G66" s="14"/>
      <c r="H66" s="26"/>
      <c r="I66" s="14"/>
      <c r="J66" s="80"/>
      <c r="K66" s="13"/>
    </row>
    <row r="67" spans="1:11" x14ac:dyDescent="0.2">
      <c r="A67" s="37" t="s">
        <v>203</v>
      </c>
      <c r="B67" s="38"/>
      <c r="C67" s="60"/>
      <c r="E67" s="71"/>
      <c r="H67" s="24"/>
      <c r="I67" s="17"/>
      <c r="J67" s="80"/>
    </row>
    <row r="68" spans="1:11" x14ac:dyDescent="0.2">
      <c r="A68" s="37"/>
      <c r="B68" s="38"/>
      <c r="C68" s="60"/>
      <c r="E68" s="71"/>
      <c r="H68" s="24"/>
      <c r="I68" s="17"/>
      <c r="J68" s="80"/>
    </row>
    <row r="69" spans="1:11" x14ac:dyDescent="0.2">
      <c r="B69" s="38"/>
      <c r="C69" s="61" t="s">
        <v>199</v>
      </c>
      <c r="D69" s="18" t="s">
        <v>7</v>
      </c>
      <c r="E69" s="71"/>
      <c r="G69" s="16">
        <v>3.19</v>
      </c>
      <c r="H69" s="24"/>
      <c r="I69" s="17" t="str">
        <f>IF($I$8&gt;0,G69*(100%-$I$8),CLEAN("  "))</f>
        <v xml:space="preserve">  </v>
      </c>
      <c r="J69" s="80"/>
      <c r="K69" s="18"/>
    </row>
    <row r="70" spans="1:11" x14ac:dyDescent="0.2">
      <c r="A70" s="41"/>
      <c r="B70" s="38"/>
      <c r="C70" s="60"/>
      <c r="D70" s="18"/>
      <c r="E70" s="71"/>
      <c r="I70" s="17"/>
      <c r="J70" s="80"/>
      <c r="K70" s="18"/>
    </row>
    <row r="71" spans="1:11" ht="17.25" customHeight="1" x14ac:dyDescent="0.2">
      <c r="A71" s="37" t="s">
        <v>54</v>
      </c>
      <c r="B71" s="38"/>
      <c r="C71" s="60"/>
      <c r="E71" s="71"/>
      <c r="G71" s="16"/>
      <c r="H71" s="24"/>
      <c r="I71" s="17"/>
      <c r="J71" s="80"/>
    </row>
    <row r="72" spans="1:11" ht="17.25" customHeight="1" x14ac:dyDescent="0.2">
      <c r="A72" s="37"/>
      <c r="B72" s="38"/>
      <c r="C72" s="60"/>
      <c r="E72" s="71"/>
      <c r="G72" s="16"/>
      <c r="H72" s="24"/>
      <c r="I72" s="17"/>
      <c r="J72" s="80"/>
    </row>
    <row r="73" spans="1:11" ht="13.5" customHeight="1" x14ac:dyDescent="0.2">
      <c r="B73" s="38"/>
      <c r="C73" s="64" t="s">
        <v>106</v>
      </c>
      <c r="D73" s="18" t="s">
        <v>7</v>
      </c>
      <c r="E73" s="71"/>
      <c r="G73" s="16">
        <v>0.72788567481787247</v>
      </c>
      <c r="H73" s="24"/>
      <c r="I73" s="17" t="str">
        <f t="shared" ref="I73:I91" si="5">IF($I$8&gt;0,G73*(100%-$I$8),CLEAN("  "))</f>
        <v xml:space="preserve">  </v>
      </c>
      <c r="J73" s="80"/>
      <c r="K73" s="18"/>
    </row>
    <row r="74" spans="1:11" ht="13.5" customHeight="1" x14ac:dyDescent="0.2">
      <c r="B74" s="38"/>
      <c r="C74" s="64" t="s">
        <v>107</v>
      </c>
      <c r="D74" s="18" t="s">
        <v>8</v>
      </c>
      <c r="E74" s="71"/>
      <c r="G74" s="16">
        <v>1.3387600983491394</v>
      </c>
      <c r="H74" s="24"/>
      <c r="I74" s="17" t="str">
        <f t="shared" si="5"/>
        <v xml:space="preserve">  </v>
      </c>
      <c r="J74" s="80"/>
      <c r="K74" s="18"/>
    </row>
    <row r="75" spans="1:11" ht="13.5" customHeight="1" x14ac:dyDescent="0.2">
      <c r="B75" s="38"/>
      <c r="C75" s="64" t="s">
        <v>97</v>
      </c>
      <c r="D75" s="18" t="s">
        <v>55</v>
      </c>
      <c r="E75" s="71"/>
      <c r="G75" s="16">
        <v>1.3857724986994973</v>
      </c>
      <c r="H75" s="24"/>
      <c r="I75" s="17" t="str">
        <f t="shared" si="5"/>
        <v xml:space="preserve">  </v>
      </c>
      <c r="J75" s="80"/>
      <c r="K75" s="18"/>
    </row>
    <row r="76" spans="1:11" ht="13.5" customHeight="1" x14ac:dyDescent="0.2">
      <c r="B76" s="38"/>
      <c r="C76" s="64" t="s">
        <v>108</v>
      </c>
      <c r="D76" s="18" t="s">
        <v>9</v>
      </c>
      <c r="E76" s="71"/>
      <c r="G76" s="16">
        <v>1.8761227674700887</v>
      </c>
      <c r="H76" s="24"/>
      <c r="I76" s="17" t="str">
        <f t="shared" si="5"/>
        <v xml:space="preserve">  </v>
      </c>
      <c r="J76" s="80"/>
      <c r="K76" s="18"/>
    </row>
    <row r="77" spans="1:11" ht="13.5" customHeight="1" x14ac:dyDescent="0.2">
      <c r="B77" s="38"/>
      <c r="C77" s="64" t="s">
        <v>98</v>
      </c>
      <c r="D77" s="18" t="s">
        <v>56</v>
      </c>
      <c r="E77" s="71"/>
      <c r="G77" s="16">
        <v>1.7467754901156594</v>
      </c>
      <c r="H77" s="24"/>
      <c r="I77" s="17" t="str">
        <f t="shared" si="5"/>
        <v xml:space="preserve">  </v>
      </c>
      <c r="J77" s="80"/>
      <c r="K77" s="18"/>
    </row>
    <row r="78" spans="1:11" ht="13.5" customHeight="1" x14ac:dyDescent="0.2">
      <c r="B78" s="38"/>
      <c r="C78" s="64" t="s">
        <v>217</v>
      </c>
      <c r="D78" s="18" t="s">
        <v>57</v>
      </c>
      <c r="E78" s="71"/>
      <c r="G78" s="16">
        <v>2.0000428082191783</v>
      </c>
      <c r="H78" s="24"/>
      <c r="I78" s="17" t="str">
        <f t="shared" si="5"/>
        <v xml:space="preserve">  </v>
      </c>
      <c r="J78" s="80"/>
      <c r="K78" s="18"/>
    </row>
    <row r="79" spans="1:11" x14ac:dyDescent="0.2">
      <c r="B79" s="38"/>
      <c r="C79" s="64" t="s">
        <v>109</v>
      </c>
      <c r="D79" s="18" t="s">
        <v>10</v>
      </c>
      <c r="E79" s="71"/>
      <c r="G79" s="16">
        <v>3.410599315068493</v>
      </c>
      <c r="H79" s="24"/>
      <c r="I79" s="17" t="str">
        <f t="shared" si="5"/>
        <v xml:space="preserve">  </v>
      </c>
      <c r="J79" s="80"/>
      <c r="K79" s="18"/>
    </row>
    <row r="80" spans="1:11" x14ac:dyDescent="0.2">
      <c r="B80" s="38"/>
      <c r="C80" s="64" t="s">
        <v>99</v>
      </c>
      <c r="D80" s="18" t="s">
        <v>58</v>
      </c>
      <c r="E80" s="71"/>
      <c r="G80" s="16">
        <v>2.9166221182759768</v>
      </c>
      <c r="H80" s="24"/>
      <c r="I80" s="17" t="str">
        <f t="shared" si="5"/>
        <v xml:space="preserve">  </v>
      </c>
      <c r="J80" s="80"/>
      <c r="K80" s="18"/>
    </row>
    <row r="81" spans="1:255" x14ac:dyDescent="0.2">
      <c r="B81" s="38"/>
      <c r="C81" s="64" t="s">
        <v>100</v>
      </c>
      <c r="D81" s="18" t="s">
        <v>59</v>
      </c>
      <c r="E81" s="71"/>
      <c r="G81" s="16">
        <v>3.0514585012087028</v>
      </c>
      <c r="H81" s="24"/>
      <c r="I81" s="17" t="str">
        <f t="shared" si="5"/>
        <v xml:space="preserve">  </v>
      </c>
      <c r="J81" s="80"/>
      <c r="K81" s="18"/>
    </row>
    <row r="82" spans="1:255" x14ac:dyDescent="0.2">
      <c r="B82" s="38"/>
      <c r="C82" s="64" t="s">
        <v>101</v>
      </c>
      <c r="D82" s="18" t="s">
        <v>60</v>
      </c>
      <c r="E82" s="71"/>
      <c r="G82" s="16">
        <v>3.5790239726027395</v>
      </c>
      <c r="H82" s="24"/>
      <c r="I82" s="17" t="str">
        <f t="shared" si="5"/>
        <v xml:space="preserve">  </v>
      </c>
      <c r="J82" s="80"/>
      <c r="K82" s="18"/>
    </row>
    <row r="83" spans="1:255" x14ac:dyDescent="0.2">
      <c r="B83" s="38"/>
      <c r="C83" s="64" t="s">
        <v>218</v>
      </c>
      <c r="D83" s="18" t="s">
        <v>11</v>
      </c>
      <c r="E83" s="71"/>
      <c r="G83" s="16">
        <v>5.2211643835616437</v>
      </c>
      <c r="H83" s="24"/>
      <c r="I83" s="17" t="str">
        <f t="shared" si="5"/>
        <v xml:space="preserve">  </v>
      </c>
      <c r="J83" s="80"/>
      <c r="K83" s="18"/>
    </row>
    <row r="84" spans="1:255" x14ac:dyDescent="0.2">
      <c r="B84" s="38"/>
      <c r="C84" s="64" t="s">
        <v>102</v>
      </c>
      <c r="D84" s="18" t="s">
        <v>61</v>
      </c>
      <c r="E84" s="71"/>
      <c r="G84" s="16">
        <v>3.8757963360290479</v>
      </c>
      <c r="H84" s="24"/>
      <c r="I84" s="17" t="str">
        <f t="shared" si="5"/>
        <v xml:space="preserve">  </v>
      </c>
      <c r="J84" s="80"/>
      <c r="K84" s="18"/>
    </row>
    <row r="85" spans="1:255" x14ac:dyDescent="0.2">
      <c r="B85" s="38"/>
      <c r="C85" s="64" t="s">
        <v>63</v>
      </c>
      <c r="D85" s="18" t="s">
        <v>62</v>
      </c>
      <c r="E85" s="71"/>
      <c r="G85" s="16">
        <v>4.4481383912890768</v>
      </c>
      <c r="H85" s="24"/>
      <c r="I85" s="17" t="str">
        <f t="shared" si="5"/>
        <v xml:space="preserve">  </v>
      </c>
      <c r="J85" s="80"/>
      <c r="K85" s="18"/>
    </row>
    <row r="86" spans="1:255" x14ac:dyDescent="0.2">
      <c r="B86" s="38"/>
      <c r="C86" s="64" t="s">
        <v>103</v>
      </c>
      <c r="D86" s="18" t="s">
        <v>64</v>
      </c>
      <c r="E86" s="71"/>
      <c r="G86" s="16">
        <v>4.6008686936184437</v>
      </c>
      <c r="H86" s="24"/>
      <c r="I86" s="17" t="str">
        <f t="shared" si="5"/>
        <v xml:space="preserve">  </v>
      </c>
      <c r="J86" s="80"/>
      <c r="K86" s="18"/>
    </row>
    <row r="87" spans="1:255" x14ac:dyDescent="0.2">
      <c r="B87" s="38"/>
      <c r="C87" s="64" t="s">
        <v>110</v>
      </c>
      <c r="D87" s="18" t="s">
        <v>12</v>
      </c>
      <c r="E87" s="71"/>
      <c r="G87" s="16">
        <v>7.1807398900828483</v>
      </c>
      <c r="H87" s="24"/>
      <c r="I87" s="17" t="str">
        <f t="shared" si="5"/>
        <v xml:space="preserve">  </v>
      </c>
      <c r="J87" s="80"/>
      <c r="K87" s="18"/>
    </row>
    <row r="88" spans="1:255" x14ac:dyDescent="0.2">
      <c r="B88" s="38"/>
      <c r="C88" s="64" t="s">
        <v>104</v>
      </c>
      <c r="D88" s="18" t="s">
        <v>65</v>
      </c>
      <c r="E88" s="71"/>
      <c r="G88" s="16">
        <v>5.4205636907573611</v>
      </c>
      <c r="H88" s="24"/>
      <c r="I88" s="17" t="str">
        <f t="shared" si="5"/>
        <v xml:space="preserve">  </v>
      </c>
      <c r="J88" s="80"/>
      <c r="K88" s="18"/>
    </row>
    <row r="89" spans="1:255" x14ac:dyDescent="0.2">
      <c r="B89" s="38"/>
      <c r="C89" s="64" t="s">
        <v>105</v>
      </c>
      <c r="D89" s="18" t="s">
        <v>66</v>
      </c>
      <c r="E89" s="71"/>
      <c r="G89" s="16">
        <v>7.6633219178082195</v>
      </c>
      <c r="H89" s="24"/>
      <c r="I89" s="17" t="str">
        <f t="shared" si="5"/>
        <v xml:space="preserve">  </v>
      </c>
      <c r="J89" s="80"/>
      <c r="K89" s="18"/>
    </row>
    <row r="90" spans="1:255" x14ac:dyDescent="0.2">
      <c r="B90" s="38"/>
      <c r="C90" s="64" t="s">
        <v>219</v>
      </c>
      <c r="D90" s="18" t="s">
        <v>67</v>
      </c>
      <c r="E90" s="71"/>
      <c r="G90" s="16">
        <v>7.005489378598373</v>
      </c>
      <c r="H90" s="24"/>
      <c r="I90" s="17" t="str">
        <f t="shared" si="5"/>
        <v xml:space="preserve">  </v>
      </c>
      <c r="J90" s="80"/>
      <c r="K90" s="18"/>
    </row>
    <row r="91" spans="1:255" x14ac:dyDescent="0.2">
      <c r="B91" s="38"/>
      <c r="C91" s="65" t="s">
        <v>220</v>
      </c>
      <c r="D91" s="18" t="s">
        <v>13</v>
      </c>
      <c r="E91" s="71"/>
      <c r="G91" s="16">
        <v>16.634534077456454</v>
      </c>
      <c r="H91" s="24"/>
      <c r="I91" s="17" t="str">
        <f t="shared" si="5"/>
        <v xml:space="preserve">  </v>
      </c>
      <c r="J91" s="80"/>
      <c r="K91" s="18"/>
    </row>
    <row r="92" spans="1:255" x14ac:dyDescent="0.2">
      <c r="A92" s="43" t="s">
        <v>75</v>
      </c>
      <c r="B92" s="42"/>
      <c r="C92" s="66"/>
      <c r="D92" s="42"/>
      <c r="E92" s="71"/>
      <c r="F92" s="42"/>
      <c r="G92" s="16"/>
      <c r="H92" s="44"/>
      <c r="I92" s="17"/>
      <c r="J92" s="80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  <row r="93" spans="1:255" x14ac:dyDescent="0.2">
      <c r="A93" s="43"/>
      <c r="B93" s="42"/>
      <c r="C93" s="66"/>
      <c r="D93" s="42"/>
      <c r="E93" s="71"/>
      <c r="F93" s="42"/>
      <c r="G93" s="16"/>
      <c r="H93" s="44"/>
      <c r="I93" s="17"/>
      <c r="J93" s="80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</row>
    <row r="94" spans="1:255" x14ac:dyDescent="0.2">
      <c r="A94" s="42"/>
      <c r="B94" s="42"/>
      <c r="C94" s="67" t="s">
        <v>77</v>
      </c>
      <c r="D94" s="1" t="s">
        <v>76</v>
      </c>
      <c r="E94" s="71"/>
      <c r="F94" s="42"/>
      <c r="G94" s="16">
        <v>2.7422989111345277</v>
      </c>
      <c r="H94" s="25"/>
      <c r="I94" s="17" t="str">
        <f>IF($I$8&gt;0,G94*(100%-$I$8),CLEAN("  "))</f>
        <v xml:space="preserve">  </v>
      </c>
      <c r="J94" s="80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</row>
    <row r="95" spans="1:255" ht="13.5" x14ac:dyDescent="0.2">
      <c r="A95" s="42"/>
      <c r="B95" s="42"/>
      <c r="C95" s="67" t="s">
        <v>79</v>
      </c>
      <c r="D95" s="20" t="s">
        <v>78</v>
      </c>
      <c r="E95" s="71"/>
      <c r="F95" s="42"/>
      <c r="G95" s="16">
        <v>4.1359979191954217</v>
      </c>
      <c r="H95" s="25"/>
      <c r="I95" s="17" t="str">
        <f>IF($I$8&gt;0,G95*(100%-$I$8),CLEAN("  "))</f>
        <v xml:space="preserve">  </v>
      </c>
      <c r="J95" s="80"/>
      <c r="K95" s="20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</row>
    <row r="96" spans="1:255" ht="13.5" customHeight="1" x14ac:dyDescent="0.2">
      <c r="A96" s="42"/>
      <c r="B96" s="42"/>
      <c r="C96" s="67" t="s">
        <v>81</v>
      </c>
      <c r="D96" s="19" t="s">
        <v>80</v>
      </c>
      <c r="E96" s="71"/>
      <c r="F96" s="42"/>
      <c r="G96" s="16">
        <v>4.9895804794520551</v>
      </c>
      <c r="H96" s="25"/>
      <c r="I96" s="17" t="str">
        <f>IF($I$8&gt;0,G96*(100%-$I$8),CLEAN("  "))</f>
        <v xml:space="preserve">  </v>
      </c>
      <c r="J96" s="80"/>
      <c r="K96" s="19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</row>
    <row r="97" spans="1:255" ht="13.5" customHeight="1" x14ac:dyDescent="0.2">
      <c r="A97" s="42"/>
      <c r="B97" s="42"/>
      <c r="C97" s="67" t="s">
        <v>82</v>
      </c>
      <c r="D97" s="19" t="s">
        <v>70</v>
      </c>
      <c r="E97" s="71"/>
      <c r="F97" s="42"/>
      <c r="G97" s="16">
        <v>6.6317208904109588</v>
      </c>
      <c r="H97" s="25"/>
      <c r="I97" s="17" t="str">
        <f>IF($I$8&gt;0,G97*(100%-$I$8),CLEAN("  "))</f>
        <v xml:space="preserve">  </v>
      </c>
      <c r="J97" s="80"/>
      <c r="K97" s="19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</row>
    <row r="98" spans="1:255" ht="13.5" customHeight="1" x14ac:dyDescent="0.2">
      <c r="A98" s="42"/>
      <c r="B98" s="42"/>
      <c r="C98" s="67" t="s">
        <v>83</v>
      </c>
      <c r="D98" s="19" t="s">
        <v>72</v>
      </c>
      <c r="E98" s="71"/>
      <c r="F98" s="42"/>
      <c r="G98" s="16">
        <v>8.779135273972603</v>
      </c>
      <c r="H98" s="25"/>
      <c r="I98" s="17" t="str">
        <f>IF($I$8&gt;0,G98*(100%-$I$8),CLEAN("  "))</f>
        <v xml:space="preserve">  </v>
      </c>
      <c r="J98" s="80"/>
      <c r="K98" s="19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</row>
    <row r="99" spans="1:255" ht="13.5" customHeight="1" x14ac:dyDescent="0.2">
      <c r="A99" s="42"/>
      <c r="B99" s="42"/>
      <c r="C99" s="67"/>
      <c r="D99" s="19"/>
      <c r="E99" s="71"/>
      <c r="F99" s="42"/>
      <c r="G99" s="16"/>
      <c r="H99" s="25"/>
      <c r="I99" s="17"/>
      <c r="J99" s="80"/>
      <c r="K99" s="19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</row>
    <row r="100" spans="1:255" ht="13.5" customHeight="1" x14ac:dyDescent="0.2">
      <c r="A100" s="37" t="s">
        <v>43</v>
      </c>
      <c r="B100" s="38"/>
      <c r="C100" s="60"/>
      <c r="E100" s="71"/>
      <c r="H100" s="24"/>
      <c r="J100" s="80"/>
    </row>
    <row r="101" spans="1:255" ht="13.5" customHeight="1" x14ac:dyDescent="0.2">
      <c r="A101" s="37"/>
      <c r="B101" s="38"/>
      <c r="C101" s="60"/>
      <c r="E101" s="71"/>
      <c r="H101" s="24"/>
      <c r="J101" s="80"/>
    </row>
    <row r="102" spans="1:255" ht="13.5" customHeight="1" x14ac:dyDescent="0.2">
      <c r="B102" s="38"/>
      <c r="C102" s="64" t="s">
        <v>119</v>
      </c>
      <c r="D102" s="18" t="s">
        <v>34</v>
      </c>
      <c r="E102" s="71"/>
      <c r="G102" s="16">
        <v>0.61452239911144024</v>
      </c>
      <c r="H102" s="24"/>
      <c r="I102" s="17" t="str">
        <f t="shared" ref="I102:I117" si="6">IF($I$8&gt;0,G102*(100%-$I$8),CLEAN("  "))</f>
        <v xml:space="preserve">  </v>
      </c>
      <c r="J102" s="80"/>
      <c r="K102" s="18"/>
    </row>
    <row r="103" spans="1:255" ht="13.5" customHeight="1" x14ac:dyDescent="0.2">
      <c r="B103" s="38"/>
      <c r="C103" s="64" t="s">
        <v>120</v>
      </c>
      <c r="D103" s="18" t="s">
        <v>35</v>
      </c>
      <c r="E103" s="71"/>
      <c r="G103" s="16">
        <v>0.82107020547945209</v>
      </c>
      <c r="H103" s="24"/>
      <c r="I103" s="17" t="str">
        <f t="shared" si="6"/>
        <v xml:space="preserve">  </v>
      </c>
      <c r="J103" s="80"/>
      <c r="K103" s="18"/>
    </row>
    <row r="104" spans="1:255" ht="13.5" customHeight="1" x14ac:dyDescent="0.2">
      <c r="B104" s="38"/>
      <c r="C104" s="64" t="s">
        <v>121</v>
      </c>
      <c r="D104" s="18" t="s">
        <v>36</v>
      </c>
      <c r="E104" s="71"/>
      <c r="G104" s="16">
        <v>0.74855403348554028</v>
      </c>
      <c r="H104" s="24"/>
      <c r="I104" s="17" t="str">
        <f t="shared" si="6"/>
        <v xml:space="preserve">  </v>
      </c>
      <c r="J104" s="80"/>
      <c r="K104" s="18"/>
    </row>
    <row r="105" spans="1:255" ht="13.5" customHeight="1" x14ac:dyDescent="0.2">
      <c r="B105" s="38"/>
      <c r="C105" s="64" t="s">
        <v>122</v>
      </c>
      <c r="D105" s="18" t="s">
        <v>44</v>
      </c>
      <c r="E105" s="71"/>
      <c r="G105" s="16">
        <v>1.5762820512820512</v>
      </c>
      <c r="H105" s="24"/>
      <c r="I105" s="17" t="str">
        <f t="shared" si="6"/>
        <v xml:space="preserve">  </v>
      </c>
      <c r="J105" s="80"/>
      <c r="K105" s="18"/>
    </row>
    <row r="106" spans="1:255" ht="13.5" customHeight="1" x14ac:dyDescent="0.2">
      <c r="B106" s="38"/>
      <c r="C106" s="64" t="s">
        <v>123</v>
      </c>
      <c r="D106" s="18" t="s">
        <v>45</v>
      </c>
      <c r="E106" s="71"/>
      <c r="G106" s="16">
        <v>1.3431333448933589</v>
      </c>
      <c r="H106" s="24"/>
      <c r="I106" s="17" t="str">
        <f t="shared" si="6"/>
        <v xml:space="preserve">  </v>
      </c>
      <c r="J106" s="80"/>
      <c r="K106" s="18"/>
    </row>
    <row r="107" spans="1:255" ht="13.5" customHeight="1" x14ac:dyDescent="0.2">
      <c r="B107" s="38"/>
      <c r="C107" s="64" t="s">
        <v>124</v>
      </c>
      <c r="D107" s="18" t="s">
        <v>37</v>
      </c>
      <c r="E107" s="71"/>
      <c r="G107" s="16">
        <v>1.0334150005364999</v>
      </c>
      <c r="H107" s="24"/>
      <c r="I107" s="17" t="str">
        <f t="shared" si="6"/>
        <v xml:space="preserve">  </v>
      </c>
      <c r="J107" s="80"/>
      <c r="K107" s="18"/>
    </row>
    <row r="108" spans="1:255" ht="13.5" customHeight="1" x14ac:dyDescent="0.2">
      <c r="B108" s="38"/>
      <c r="C108" s="64" t="s">
        <v>207</v>
      </c>
      <c r="D108" s="18" t="s">
        <v>206</v>
      </c>
      <c r="E108" s="71"/>
      <c r="G108" s="16">
        <v>1.828023722018042</v>
      </c>
      <c r="H108" s="24"/>
      <c r="I108" s="17" t="str">
        <f>IF($I$8&gt;0,G108*(100%-$I$8),CLEAN("  "))</f>
        <v xml:space="preserve">  </v>
      </c>
      <c r="J108" s="80"/>
      <c r="K108" s="18"/>
    </row>
    <row r="109" spans="1:255" ht="13.5" customHeight="1" x14ac:dyDescent="0.2">
      <c r="B109" s="38"/>
      <c r="C109" s="64" t="s">
        <v>125</v>
      </c>
      <c r="D109" s="18" t="s">
        <v>46</v>
      </c>
      <c r="E109" s="71"/>
      <c r="G109" s="16">
        <v>2.115578015369195</v>
      </c>
      <c r="H109" s="24"/>
      <c r="I109" s="17" t="str">
        <f t="shared" si="6"/>
        <v xml:space="preserve">  </v>
      </c>
      <c r="J109" s="80"/>
      <c r="K109" s="18"/>
    </row>
    <row r="110" spans="1:255" ht="13.5" customHeight="1" x14ac:dyDescent="0.2">
      <c r="B110" s="38"/>
      <c r="C110" s="64" t="s">
        <v>126</v>
      </c>
      <c r="D110" s="18" t="s">
        <v>47</v>
      </c>
      <c r="E110" s="71"/>
      <c r="G110" s="16">
        <v>1.4139353965837984</v>
      </c>
      <c r="H110" s="24"/>
      <c r="I110" s="17" t="str">
        <f t="shared" si="6"/>
        <v xml:space="preserve">  </v>
      </c>
      <c r="J110" s="80"/>
      <c r="K110" s="18"/>
    </row>
    <row r="111" spans="1:255" ht="13.5" customHeight="1" x14ac:dyDescent="0.2">
      <c r="B111" s="38"/>
      <c r="C111" s="64" t="s">
        <v>127</v>
      </c>
      <c r="D111" s="18" t="s">
        <v>39</v>
      </c>
      <c r="E111" s="71"/>
      <c r="G111" s="16">
        <v>1.4001567915497606</v>
      </c>
      <c r="H111" s="24"/>
      <c r="I111" s="17" t="str">
        <f t="shared" si="6"/>
        <v xml:space="preserve">  </v>
      </c>
      <c r="J111" s="80"/>
      <c r="K111" s="18"/>
    </row>
    <row r="112" spans="1:255" ht="13.5" customHeight="1" x14ac:dyDescent="0.2">
      <c r="B112" s="38"/>
      <c r="C112" s="64" t="s">
        <v>211</v>
      </c>
      <c r="D112" s="18" t="s">
        <v>208</v>
      </c>
      <c r="E112" s="71"/>
      <c r="G112" s="16">
        <v>3.7176662211827596</v>
      </c>
      <c r="H112" s="24"/>
      <c r="I112" s="17" t="str">
        <f t="shared" si="6"/>
        <v xml:space="preserve">  </v>
      </c>
      <c r="J112" s="80"/>
      <c r="K112" s="18"/>
    </row>
    <row r="113" spans="1:11" ht="13.5" customHeight="1" x14ac:dyDescent="0.2">
      <c r="B113" s="38"/>
      <c r="C113" s="64" t="s">
        <v>210</v>
      </c>
      <c r="D113" s="18" t="s">
        <v>209</v>
      </c>
      <c r="E113" s="71"/>
      <c r="G113" s="16">
        <v>3.7895547945205479</v>
      </c>
      <c r="H113" s="24"/>
      <c r="I113" s="17" t="str">
        <f t="shared" si="6"/>
        <v xml:space="preserve">  </v>
      </c>
      <c r="J113" s="80"/>
      <c r="K113" s="18"/>
    </row>
    <row r="114" spans="1:11" ht="13.5" customHeight="1" x14ac:dyDescent="0.2">
      <c r="B114" s="38"/>
      <c r="C114" s="64" t="s">
        <v>128</v>
      </c>
      <c r="D114" s="18" t="s">
        <v>48</v>
      </c>
      <c r="E114" s="71"/>
      <c r="G114" s="16">
        <v>3.1957499121882686</v>
      </c>
      <c r="H114" s="24"/>
      <c r="I114" s="17" t="str">
        <f t="shared" si="6"/>
        <v xml:space="preserve">  </v>
      </c>
      <c r="J114" s="80"/>
      <c r="K114" s="18"/>
    </row>
    <row r="115" spans="1:11" ht="13.5" customHeight="1" x14ac:dyDescent="0.2">
      <c r="B115" s="38"/>
      <c r="C115" s="64" t="s">
        <v>129</v>
      </c>
      <c r="D115" s="18" t="s">
        <v>49</v>
      </c>
      <c r="E115" s="71"/>
      <c r="G115" s="16">
        <v>2.968484589041096</v>
      </c>
      <c r="H115" s="24"/>
      <c r="I115" s="17" t="str">
        <f t="shared" si="6"/>
        <v xml:space="preserve">  </v>
      </c>
      <c r="J115" s="80"/>
      <c r="K115" s="18"/>
    </row>
    <row r="116" spans="1:11" ht="13.5" customHeight="1" x14ac:dyDescent="0.2">
      <c r="B116" s="38"/>
      <c r="C116" s="64" t="s">
        <v>130</v>
      </c>
      <c r="D116" s="18" t="s">
        <v>50</v>
      </c>
      <c r="E116" s="71"/>
      <c r="G116" s="16">
        <v>2.5354249521284435</v>
      </c>
      <c r="H116" s="24"/>
      <c r="I116" s="17" t="str">
        <f t="shared" si="6"/>
        <v xml:space="preserve">  </v>
      </c>
      <c r="J116" s="80"/>
      <c r="K116" s="18"/>
    </row>
    <row r="117" spans="1:11" ht="13.5" customHeight="1" x14ac:dyDescent="0.2">
      <c r="B117" s="38"/>
      <c r="C117" s="64" t="s">
        <v>131</v>
      </c>
      <c r="D117" s="18" t="s">
        <v>51</v>
      </c>
      <c r="E117" s="71"/>
      <c r="G117" s="16">
        <v>5.1593376105427433</v>
      </c>
      <c r="H117" s="24"/>
      <c r="I117" s="17" t="str">
        <f t="shared" si="6"/>
        <v xml:space="preserve">  </v>
      </c>
      <c r="J117" s="80"/>
      <c r="K117" s="18"/>
    </row>
    <row r="118" spans="1:11" ht="13.5" customHeight="1" x14ac:dyDescent="0.2">
      <c r="B118" s="38"/>
      <c r="C118" s="64"/>
      <c r="D118" s="18"/>
      <c r="E118" s="71"/>
      <c r="G118" s="16"/>
      <c r="H118" s="24"/>
      <c r="I118" s="17"/>
      <c r="J118" s="80"/>
      <c r="K118" s="18"/>
    </row>
    <row r="119" spans="1:11" x14ac:dyDescent="0.2">
      <c r="A119" s="37" t="s">
        <v>33</v>
      </c>
      <c r="B119" s="38"/>
      <c r="C119" s="60"/>
      <c r="E119" s="71"/>
      <c r="G119" s="16"/>
      <c r="H119" s="24"/>
      <c r="I119" s="17"/>
      <c r="J119" s="80"/>
    </row>
    <row r="120" spans="1:11" x14ac:dyDescent="0.2">
      <c r="A120" s="37"/>
      <c r="B120" s="38"/>
      <c r="C120" s="60"/>
      <c r="E120" s="71"/>
      <c r="G120" s="16"/>
      <c r="H120" s="24"/>
      <c r="I120" s="17"/>
      <c r="J120" s="80"/>
    </row>
    <row r="121" spans="1:11" x14ac:dyDescent="0.2">
      <c r="B121" s="38"/>
      <c r="C121" s="64" t="s">
        <v>132</v>
      </c>
      <c r="D121" s="18" t="s">
        <v>34</v>
      </c>
      <c r="E121" s="71"/>
      <c r="G121" s="16">
        <v>1.1428816046966732</v>
      </c>
      <c r="H121" s="24"/>
      <c r="I121" s="17" t="str">
        <f t="shared" ref="I121:I131" si="7">IF($I$8&gt;0,G121*(100%-$I$8),CLEAN("  "))</f>
        <v xml:space="preserve">  </v>
      </c>
      <c r="J121" s="80"/>
      <c r="K121" s="18"/>
    </row>
    <row r="122" spans="1:11" x14ac:dyDescent="0.2">
      <c r="B122" s="38"/>
      <c r="C122" s="64" t="s">
        <v>133</v>
      </c>
      <c r="D122" s="18" t="s">
        <v>35</v>
      </c>
      <c r="E122" s="71"/>
      <c r="G122" s="16">
        <v>2.406066536203523</v>
      </c>
      <c r="H122" s="24"/>
      <c r="I122" s="17" t="str">
        <f t="shared" si="7"/>
        <v xml:space="preserve">  </v>
      </c>
      <c r="J122" s="80"/>
      <c r="K122" s="18"/>
    </row>
    <row r="123" spans="1:11" x14ac:dyDescent="0.2">
      <c r="B123" s="38"/>
      <c r="C123" s="64" t="s">
        <v>134</v>
      </c>
      <c r="D123" s="18" t="s">
        <v>36</v>
      </c>
      <c r="E123" s="71"/>
      <c r="G123" s="16">
        <v>1.3263441780821918</v>
      </c>
      <c r="H123" s="24"/>
      <c r="I123" s="17" t="str">
        <f t="shared" si="7"/>
        <v xml:space="preserve">  </v>
      </c>
      <c r="J123" s="80"/>
      <c r="K123" s="18"/>
    </row>
    <row r="124" spans="1:11" x14ac:dyDescent="0.2">
      <c r="B124" s="38"/>
      <c r="C124" s="64" t="s">
        <v>135</v>
      </c>
      <c r="D124" s="18" t="s">
        <v>26</v>
      </c>
      <c r="E124" s="71"/>
      <c r="G124" s="16">
        <v>2.8984708505893599</v>
      </c>
      <c r="H124" s="24"/>
      <c r="I124" s="17" t="str">
        <f t="shared" si="7"/>
        <v xml:space="preserve">  </v>
      </c>
      <c r="J124" s="80"/>
      <c r="K124" s="18"/>
    </row>
    <row r="125" spans="1:11" x14ac:dyDescent="0.2">
      <c r="B125" s="38"/>
      <c r="C125" s="64" t="s">
        <v>136</v>
      </c>
      <c r="D125" s="18" t="s">
        <v>37</v>
      </c>
      <c r="E125" s="71"/>
      <c r="G125" s="16">
        <v>2.1895205479452056</v>
      </c>
      <c r="H125" s="24"/>
      <c r="I125" s="17" t="str">
        <f t="shared" si="7"/>
        <v xml:space="preserve">  </v>
      </c>
      <c r="J125" s="80"/>
      <c r="K125" s="18"/>
    </row>
    <row r="126" spans="1:11" x14ac:dyDescent="0.2">
      <c r="B126" s="38"/>
      <c r="C126" s="64" t="s">
        <v>137</v>
      </c>
      <c r="D126" s="18" t="s">
        <v>38</v>
      </c>
      <c r="E126" s="71"/>
      <c r="G126" s="16">
        <v>5.0527397260273972</v>
      </c>
      <c r="H126" s="24"/>
      <c r="I126" s="17" t="str">
        <f t="shared" si="7"/>
        <v xml:space="preserve">  </v>
      </c>
      <c r="J126" s="80"/>
      <c r="K126" s="18"/>
    </row>
    <row r="127" spans="1:11" x14ac:dyDescent="0.2">
      <c r="B127" s="38"/>
      <c r="C127" s="64" t="s">
        <v>138</v>
      </c>
      <c r="D127" s="18" t="s">
        <v>39</v>
      </c>
      <c r="E127" s="71"/>
      <c r="G127" s="16">
        <v>2.5674490477781489</v>
      </c>
      <c r="H127" s="24"/>
      <c r="I127" s="17" t="str">
        <f t="shared" si="7"/>
        <v xml:space="preserve">  </v>
      </c>
      <c r="J127" s="80"/>
      <c r="K127" s="18"/>
    </row>
    <row r="128" spans="1:11" x14ac:dyDescent="0.2">
      <c r="B128" s="38"/>
      <c r="C128" s="64" t="s">
        <v>40</v>
      </c>
      <c r="D128" s="18" t="s">
        <v>30</v>
      </c>
      <c r="E128" s="71"/>
      <c r="G128" s="16">
        <v>4.3133144002672905</v>
      </c>
      <c r="H128" s="24"/>
      <c r="I128" s="17" t="str">
        <f t="shared" si="7"/>
        <v xml:space="preserve">  </v>
      </c>
      <c r="J128" s="80"/>
      <c r="K128" s="18"/>
    </row>
    <row r="129" spans="1:11" x14ac:dyDescent="0.2">
      <c r="B129" s="38"/>
      <c r="C129" s="64" t="s">
        <v>139</v>
      </c>
      <c r="D129" s="18" t="s">
        <v>41</v>
      </c>
      <c r="E129" s="71"/>
      <c r="G129" s="16">
        <v>5.4019127965252256</v>
      </c>
      <c r="H129" s="24"/>
      <c r="I129" s="17" t="str">
        <f t="shared" si="7"/>
        <v xml:space="preserve">  </v>
      </c>
      <c r="J129" s="80"/>
      <c r="K129" s="18"/>
    </row>
    <row r="130" spans="1:11" x14ac:dyDescent="0.2">
      <c r="B130" s="38"/>
      <c r="C130" s="64" t="s">
        <v>140</v>
      </c>
      <c r="D130" s="18" t="s">
        <v>42</v>
      </c>
      <c r="E130" s="71"/>
      <c r="G130" s="16">
        <v>5.1391113452757287</v>
      </c>
      <c r="H130" s="24"/>
      <c r="I130" s="17" t="str">
        <f>IF($I$8&gt;0,G130*(100%-$I$8),CLEAN("  "))</f>
        <v xml:space="preserve">  </v>
      </c>
      <c r="J130" s="80"/>
      <c r="K130" s="18"/>
    </row>
    <row r="131" spans="1:11" x14ac:dyDescent="0.2">
      <c r="B131" s="38"/>
      <c r="C131" s="64" t="s">
        <v>213</v>
      </c>
      <c r="D131" s="18" t="s">
        <v>212</v>
      </c>
      <c r="E131" s="71"/>
      <c r="G131" s="16">
        <v>11.997657703365464</v>
      </c>
      <c r="H131" s="24"/>
      <c r="I131" s="17" t="str">
        <f t="shared" si="7"/>
        <v xml:space="preserve">  </v>
      </c>
      <c r="J131" s="80"/>
      <c r="K131" s="18"/>
    </row>
    <row r="132" spans="1:11" x14ac:dyDescent="0.2">
      <c r="B132" s="38"/>
      <c r="C132" s="64"/>
      <c r="D132" s="18"/>
      <c r="E132" s="71"/>
      <c r="G132" s="16"/>
      <c r="H132" s="24"/>
      <c r="I132" s="17"/>
      <c r="J132" s="80"/>
      <c r="K132" s="18"/>
    </row>
    <row r="133" spans="1:11" x14ac:dyDescent="0.2">
      <c r="B133" s="38"/>
      <c r="C133" s="64"/>
      <c r="D133" s="18"/>
      <c r="E133" s="71"/>
      <c r="G133" s="16"/>
      <c r="H133" s="24"/>
      <c r="I133" s="17"/>
      <c r="J133" s="80"/>
      <c r="K133" s="18"/>
    </row>
    <row r="134" spans="1:11" ht="12.75" customHeight="1" x14ac:dyDescent="0.2">
      <c r="A134" s="36"/>
      <c r="B134" s="36"/>
      <c r="C134" s="59"/>
      <c r="D134" s="13"/>
      <c r="E134" s="71"/>
      <c r="F134" s="13"/>
      <c r="G134" s="14"/>
      <c r="H134" s="26"/>
      <c r="I134" s="14"/>
      <c r="J134" s="80"/>
      <c r="K134" s="13"/>
    </row>
    <row r="135" spans="1:11" x14ac:dyDescent="0.2">
      <c r="A135" s="41" t="s">
        <v>22</v>
      </c>
      <c r="B135" s="38"/>
      <c r="C135" s="62"/>
      <c r="D135" s="18"/>
      <c r="E135" s="71"/>
      <c r="G135" s="16"/>
      <c r="H135" s="24"/>
      <c r="I135" s="17"/>
      <c r="J135" s="80"/>
      <c r="K135" s="18"/>
    </row>
    <row r="136" spans="1:11" x14ac:dyDescent="0.2">
      <c r="A136" s="41"/>
      <c r="B136" s="38"/>
      <c r="C136" s="62"/>
      <c r="D136" s="18"/>
      <c r="E136" s="71"/>
      <c r="G136" s="16"/>
      <c r="H136" s="24"/>
      <c r="I136" s="17"/>
      <c r="J136" s="80"/>
      <c r="K136" s="18"/>
    </row>
    <row r="137" spans="1:11" x14ac:dyDescent="0.2">
      <c r="B137" s="38"/>
      <c r="C137" s="64" t="s">
        <v>111</v>
      </c>
      <c r="D137" s="18" t="s">
        <v>23</v>
      </c>
      <c r="E137" s="71"/>
      <c r="G137" s="16">
        <v>1.06805880387571</v>
      </c>
      <c r="H137" s="24"/>
      <c r="I137" s="17" t="str">
        <f t="shared" ref="I137:I146" si="8">IF($I$8&gt;0,G137*(100%-$I$8),CLEAN("  "))</f>
        <v xml:space="preserve">  </v>
      </c>
      <c r="J137" s="80"/>
      <c r="K137" s="18"/>
    </row>
    <row r="138" spans="1:11" x14ac:dyDescent="0.2">
      <c r="B138" s="38"/>
      <c r="C138" s="64" t="s">
        <v>112</v>
      </c>
      <c r="D138" s="18" t="s">
        <v>24</v>
      </c>
      <c r="E138" s="71"/>
      <c r="G138" s="16">
        <v>1.5688872208669549</v>
      </c>
      <c r="H138" s="24"/>
      <c r="I138" s="17" t="str">
        <f t="shared" si="8"/>
        <v xml:space="preserve">  </v>
      </c>
      <c r="J138" s="80"/>
      <c r="K138" s="18"/>
    </row>
    <row r="139" spans="1:11" x14ac:dyDescent="0.2">
      <c r="B139" s="38"/>
      <c r="C139" s="64" t="s">
        <v>113</v>
      </c>
      <c r="D139" s="18" t="s">
        <v>25</v>
      </c>
      <c r="E139" s="71"/>
      <c r="G139" s="16">
        <v>1.3171671935370566</v>
      </c>
      <c r="H139" s="24"/>
      <c r="I139" s="17" t="str">
        <f t="shared" si="8"/>
        <v xml:space="preserve">  </v>
      </c>
      <c r="J139" s="80"/>
      <c r="K139" s="18"/>
    </row>
    <row r="140" spans="1:11" x14ac:dyDescent="0.2">
      <c r="B140" s="38"/>
      <c r="C140" s="64" t="s">
        <v>114</v>
      </c>
      <c r="D140" s="18" t="s">
        <v>26</v>
      </c>
      <c r="E140" s="71"/>
      <c r="G140" s="16">
        <v>2.3579452054794525</v>
      </c>
      <c r="H140" s="24"/>
      <c r="I140" s="17" t="str">
        <f t="shared" si="8"/>
        <v xml:space="preserve">  </v>
      </c>
      <c r="J140" s="80"/>
      <c r="K140" s="18"/>
    </row>
    <row r="141" spans="1:11" x14ac:dyDescent="0.2">
      <c r="B141" s="38"/>
      <c r="C141" s="64" t="s">
        <v>115</v>
      </c>
      <c r="D141" s="18" t="s">
        <v>27</v>
      </c>
      <c r="E141" s="71"/>
      <c r="G141" s="16">
        <v>2.5609776693563524</v>
      </c>
      <c r="H141" s="24"/>
      <c r="I141" s="17" t="str">
        <f t="shared" si="8"/>
        <v xml:space="preserve">  </v>
      </c>
      <c r="J141" s="80"/>
      <c r="K141" s="18"/>
    </row>
    <row r="142" spans="1:11" x14ac:dyDescent="0.2">
      <c r="B142" s="38"/>
      <c r="C142" s="64" t="s">
        <v>116</v>
      </c>
      <c r="D142" s="18" t="s">
        <v>28</v>
      </c>
      <c r="E142" s="71"/>
      <c r="G142" s="16">
        <v>2.9528998398861415</v>
      </c>
      <c r="H142" s="24"/>
      <c r="I142" s="17" t="str">
        <f t="shared" si="8"/>
        <v xml:space="preserve">  </v>
      </c>
      <c r="J142" s="80"/>
      <c r="K142" s="18"/>
    </row>
    <row r="143" spans="1:11" x14ac:dyDescent="0.2">
      <c r="B143" s="38"/>
      <c r="C143" s="64" t="s">
        <v>117</v>
      </c>
      <c r="D143" s="18" t="s">
        <v>29</v>
      </c>
      <c r="E143" s="71"/>
      <c r="G143" s="16">
        <v>3.1935064935064932</v>
      </c>
      <c r="H143" s="24"/>
      <c r="I143" s="17" t="str">
        <f t="shared" si="8"/>
        <v xml:space="preserve">  </v>
      </c>
      <c r="J143" s="80"/>
      <c r="K143" s="18"/>
    </row>
    <row r="144" spans="1:11" x14ac:dyDescent="0.2">
      <c r="B144" s="38"/>
      <c r="C144" s="64" t="s">
        <v>31</v>
      </c>
      <c r="D144" s="18" t="s">
        <v>30</v>
      </c>
      <c r="E144" s="71"/>
      <c r="G144" s="16">
        <v>6.6349107513491088</v>
      </c>
      <c r="H144" s="24"/>
      <c r="I144" s="17" t="str">
        <f t="shared" si="8"/>
        <v xml:space="preserve">  </v>
      </c>
      <c r="J144" s="80"/>
      <c r="K144" s="18"/>
    </row>
    <row r="145" spans="1:11" x14ac:dyDescent="0.2">
      <c r="B145" s="38"/>
      <c r="C145" s="64" t="s">
        <v>205</v>
      </c>
      <c r="D145" s="18" t="s">
        <v>204</v>
      </c>
      <c r="E145" s="71"/>
      <c r="G145" s="16">
        <v>4.9461418415120511</v>
      </c>
      <c r="H145" s="24"/>
      <c r="I145" s="17" t="str">
        <f>IF($I$8&gt;0,G145*(100%-$I$8),CLEAN("  "))</f>
        <v xml:space="preserve">  </v>
      </c>
      <c r="J145" s="80"/>
      <c r="K145" s="18"/>
    </row>
    <row r="146" spans="1:11" x14ac:dyDescent="0.2">
      <c r="B146" s="38"/>
      <c r="C146" s="64" t="s">
        <v>118</v>
      </c>
      <c r="D146" s="18" t="s">
        <v>32</v>
      </c>
      <c r="E146" s="71"/>
      <c r="G146" s="16">
        <v>4.574496871300525</v>
      </c>
      <c r="H146" s="24"/>
      <c r="I146" s="17" t="str">
        <f t="shared" si="8"/>
        <v xml:space="preserve">  </v>
      </c>
      <c r="J146" s="80"/>
      <c r="K146" s="18"/>
    </row>
    <row r="147" spans="1:11" x14ac:dyDescent="0.2">
      <c r="B147" s="38"/>
      <c r="C147" s="62"/>
      <c r="D147" s="18"/>
      <c r="E147" s="71"/>
      <c r="G147" s="16"/>
      <c r="H147" s="24"/>
      <c r="I147" s="17"/>
      <c r="J147" s="80"/>
      <c r="K147" s="18"/>
    </row>
    <row r="148" spans="1:11" ht="13.5" customHeight="1" x14ac:dyDescent="0.2">
      <c r="A148" s="37" t="s">
        <v>14</v>
      </c>
      <c r="B148" s="38"/>
      <c r="C148" s="60"/>
      <c r="E148" s="71"/>
      <c r="G148" s="16"/>
      <c r="H148" s="24"/>
      <c r="I148" s="17"/>
      <c r="J148" s="80"/>
    </row>
    <row r="149" spans="1:11" ht="13.5" customHeight="1" x14ac:dyDescent="0.2">
      <c r="A149" s="37"/>
      <c r="B149" s="38"/>
      <c r="C149" s="60"/>
      <c r="E149" s="71"/>
      <c r="G149" s="16"/>
      <c r="H149" s="24"/>
      <c r="I149" s="17"/>
      <c r="J149" s="80"/>
    </row>
    <row r="150" spans="1:11" ht="13.5" customHeight="1" x14ac:dyDescent="0.2">
      <c r="B150" s="38"/>
      <c r="C150" s="64" t="s">
        <v>141</v>
      </c>
      <c r="D150" s="18" t="s">
        <v>15</v>
      </c>
      <c r="E150" s="71"/>
      <c r="G150" s="16">
        <v>1.1579195205479453</v>
      </c>
      <c r="H150" s="24"/>
      <c r="I150" s="17" t="str">
        <f t="shared" ref="I150:I155" si="9">IF($I$8&gt;0,G150*(100%-$I$8),CLEAN("  "))</f>
        <v xml:space="preserve">  </v>
      </c>
      <c r="J150" s="80"/>
      <c r="K150" s="18"/>
    </row>
    <row r="151" spans="1:11" ht="13.5" customHeight="1" x14ac:dyDescent="0.2">
      <c r="B151" s="38"/>
      <c r="C151" s="64" t="s">
        <v>142</v>
      </c>
      <c r="D151" s="18" t="s">
        <v>16</v>
      </c>
      <c r="E151" s="71"/>
      <c r="G151" s="16">
        <v>1.7243476842791912</v>
      </c>
      <c r="H151" s="24"/>
      <c r="I151" s="17" t="str">
        <f t="shared" si="9"/>
        <v xml:space="preserve">  </v>
      </c>
      <c r="J151" s="80"/>
      <c r="K151" s="18"/>
    </row>
    <row r="152" spans="1:11" ht="13.5" customHeight="1" x14ac:dyDescent="0.2">
      <c r="B152" s="38"/>
      <c r="C152" s="64" t="s">
        <v>143</v>
      </c>
      <c r="D152" s="18" t="s">
        <v>17</v>
      </c>
      <c r="E152" s="71"/>
      <c r="G152" s="16">
        <v>1.9501802451333814</v>
      </c>
      <c r="H152" s="24"/>
      <c r="I152" s="17" t="str">
        <f t="shared" si="9"/>
        <v xml:space="preserve">  </v>
      </c>
      <c r="J152" s="80"/>
      <c r="K152" s="18"/>
    </row>
    <row r="153" spans="1:11" ht="13.5" customHeight="1" x14ac:dyDescent="0.2">
      <c r="B153" s="38"/>
      <c r="C153" s="64" t="s">
        <v>144</v>
      </c>
      <c r="D153" s="18" t="s">
        <v>18</v>
      </c>
      <c r="E153" s="71"/>
      <c r="G153" s="16">
        <v>2.290575342465754</v>
      </c>
      <c r="H153" s="24"/>
      <c r="I153" s="17" t="str">
        <f t="shared" si="9"/>
        <v xml:space="preserve">  </v>
      </c>
      <c r="J153" s="80"/>
      <c r="K153" s="18"/>
    </row>
    <row r="154" spans="1:11" ht="13.5" customHeight="1" x14ac:dyDescent="0.2">
      <c r="B154" s="38"/>
      <c r="C154" s="64" t="s">
        <v>145</v>
      </c>
      <c r="D154" s="18" t="s">
        <v>19</v>
      </c>
      <c r="E154" s="71"/>
      <c r="G154" s="16">
        <v>4.2892146118721461</v>
      </c>
      <c r="H154" s="24"/>
      <c r="I154" s="17" t="str">
        <f t="shared" si="9"/>
        <v xml:space="preserve">  </v>
      </c>
      <c r="J154" s="80"/>
      <c r="K154" s="18"/>
    </row>
    <row r="155" spans="1:11" ht="13.5" customHeight="1" x14ac:dyDescent="0.2">
      <c r="B155" s="38"/>
      <c r="C155" s="64" t="s">
        <v>146</v>
      </c>
      <c r="D155" s="18" t="s">
        <v>20</v>
      </c>
      <c r="E155" s="71"/>
      <c r="G155" s="16">
        <v>3.8009348389485385</v>
      </c>
      <c r="H155" s="24"/>
      <c r="I155" s="17" t="str">
        <f t="shared" si="9"/>
        <v xml:space="preserve">  </v>
      </c>
      <c r="J155" s="80"/>
      <c r="K155" s="18"/>
    </row>
    <row r="156" spans="1:11" ht="13.5" customHeight="1" x14ac:dyDescent="0.2">
      <c r="B156" s="38"/>
      <c r="C156" s="60"/>
      <c r="D156" s="18"/>
      <c r="E156" s="71"/>
      <c r="G156" s="16"/>
      <c r="H156" s="24"/>
      <c r="I156" s="17"/>
      <c r="J156" s="80"/>
      <c r="K156" s="18"/>
    </row>
    <row r="157" spans="1:11" x14ac:dyDescent="0.2">
      <c r="A157" s="37" t="s">
        <v>68</v>
      </c>
      <c r="B157" s="38"/>
      <c r="C157" s="60"/>
      <c r="E157" s="71"/>
      <c r="G157" s="16"/>
      <c r="H157" s="24"/>
      <c r="I157" s="17"/>
      <c r="J157" s="80"/>
    </row>
    <row r="158" spans="1:11" x14ac:dyDescent="0.2">
      <c r="A158" s="37"/>
      <c r="B158" s="38"/>
      <c r="C158" s="60"/>
      <c r="E158" s="71"/>
      <c r="G158" s="16"/>
      <c r="H158" s="24"/>
      <c r="I158" s="17"/>
      <c r="J158" s="80"/>
    </row>
    <row r="159" spans="1:11" x14ac:dyDescent="0.2">
      <c r="A159" s="37"/>
      <c r="B159" s="38"/>
      <c r="C159" s="60"/>
      <c r="E159" s="71"/>
      <c r="G159" s="16"/>
      <c r="H159" s="24"/>
      <c r="I159" s="17"/>
      <c r="J159" s="80"/>
    </row>
    <row r="160" spans="1:11" x14ac:dyDescent="0.2">
      <c r="A160" s="38"/>
      <c r="B160" s="38"/>
      <c r="C160" s="64" t="s">
        <v>161</v>
      </c>
      <c r="D160" s="18" t="s">
        <v>7</v>
      </c>
      <c r="E160" s="71"/>
      <c r="G160" s="16">
        <v>0.46316780821917808</v>
      </c>
      <c r="H160" s="24"/>
      <c r="I160" s="17" t="str">
        <f t="shared" ref="I160:I165" si="10">IF($I$8&gt;0,G160*(100%-$I$8),CLEAN("  "))</f>
        <v xml:space="preserve">  </v>
      </c>
      <c r="J160" s="80"/>
      <c r="K160" s="18"/>
    </row>
    <row r="161" spans="1:11" x14ac:dyDescent="0.2">
      <c r="A161" s="38"/>
      <c r="B161" s="38"/>
      <c r="C161" s="64" t="s">
        <v>162</v>
      </c>
      <c r="D161" s="18" t="s">
        <v>8</v>
      </c>
      <c r="E161" s="71"/>
      <c r="G161" s="16">
        <v>0.61053938356164383</v>
      </c>
      <c r="H161" s="24"/>
      <c r="I161" s="17" t="str">
        <f t="shared" si="10"/>
        <v xml:space="preserve">  </v>
      </c>
      <c r="J161" s="80"/>
      <c r="K161" s="18"/>
    </row>
    <row r="162" spans="1:11" x14ac:dyDescent="0.2">
      <c r="A162" s="38"/>
      <c r="B162" s="38"/>
      <c r="C162" s="64" t="s">
        <v>163</v>
      </c>
      <c r="D162" s="18" t="s">
        <v>9</v>
      </c>
      <c r="E162" s="71"/>
      <c r="G162" s="16">
        <v>0.69475171232876709</v>
      </c>
      <c r="H162" s="24"/>
      <c r="I162" s="17" t="str">
        <f t="shared" si="10"/>
        <v xml:space="preserve">  </v>
      </c>
      <c r="J162" s="80"/>
      <c r="K162" s="18"/>
    </row>
    <row r="163" spans="1:11" x14ac:dyDescent="0.2">
      <c r="A163" s="38"/>
      <c r="B163" s="38"/>
      <c r="C163" s="64" t="s">
        <v>164</v>
      </c>
      <c r="D163" s="18" t="s">
        <v>10</v>
      </c>
      <c r="E163" s="71"/>
      <c r="G163" s="16">
        <v>1.312399928838285</v>
      </c>
      <c r="H163" s="24"/>
      <c r="I163" s="17" t="str">
        <f t="shared" si="10"/>
        <v xml:space="preserve">  </v>
      </c>
      <c r="J163" s="80"/>
      <c r="K163" s="18"/>
    </row>
    <row r="164" spans="1:11" x14ac:dyDescent="0.2">
      <c r="A164" s="38"/>
      <c r="B164" s="38"/>
      <c r="C164" s="64" t="s">
        <v>165</v>
      </c>
      <c r="D164" s="18" t="s">
        <v>11</v>
      </c>
      <c r="E164" s="71"/>
      <c r="G164" s="16">
        <v>1.5989682677301893</v>
      </c>
      <c r="H164" s="24"/>
      <c r="I164" s="17" t="str">
        <f t="shared" si="10"/>
        <v xml:space="preserve">  </v>
      </c>
      <c r="J164" s="80"/>
      <c r="K164" s="18"/>
    </row>
    <row r="165" spans="1:11" x14ac:dyDescent="0.2">
      <c r="A165" s="38"/>
      <c r="B165" s="38"/>
      <c r="C165" s="64" t="s">
        <v>166</v>
      </c>
      <c r="D165" s="18" t="s">
        <v>12</v>
      </c>
      <c r="E165" s="71"/>
      <c r="G165" s="16">
        <v>2.8141841512051329</v>
      </c>
      <c r="H165" s="24"/>
      <c r="I165" s="17" t="str">
        <f t="shared" si="10"/>
        <v xml:space="preserve">  </v>
      </c>
      <c r="J165" s="80"/>
      <c r="K165" s="18"/>
    </row>
    <row r="166" spans="1:11" x14ac:dyDescent="0.2">
      <c r="A166" s="38"/>
      <c r="B166" s="38"/>
      <c r="C166" s="64"/>
      <c r="D166" s="18"/>
      <c r="E166" s="71"/>
      <c r="G166" s="16"/>
      <c r="H166" s="24"/>
      <c r="I166" s="17"/>
      <c r="J166" s="80"/>
      <c r="K166" s="18"/>
    </row>
    <row r="167" spans="1:11" x14ac:dyDescent="0.2">
      <c r="A167" s="37" t="s">
        <v>69</v>
      </c>
      <c r="B167" s="38"/>
      <c r="C167" s="60"/>
      <c r="E167" s="71"/>
      <c r="H167" s="24"/>
      <c r="I167" s="17"/>
      <c r="J167" s="80"/>
    </row>
    <row r="168" spans="1:11" x14ac:dyDescent="0.2">
      <c r="A168" s="37"/>
      <c r="B168" s="38"/>
      <c r="C168" s="60"/>
      <c r="E168" s="71"/>
      <c r="H168" s="24"/>
      <c r="I168" s="17"/>
      <c r="J168" s="80"/>
    </row>
    <row r="169" spans="1:11" x14ac:dyDescent="0.2">
      <c r="B169" s="38"/>
      <c r="C169" s="64" t="s">
        <v>167</v>
      </c>
      <c r="D169" s="18" t="s">
        <v>7</v>
      </c>
      <c r="E169" s="71"/>
      <c r="G169" s="16">
        <v>0.67369863013698639</v>
      </c>
      <c r="H169" s="24"/>
      <c r="I169" s="17" t="str">
        <f t="shared" ref="I169:I174" si="11">IF($I$8&gt;0,G169*(100%-$I$8),CLEAN("  "))</f>
        <v xml:space="preserve">  </v>
      </c>
      <c r="J169" s="80"/>
      <c r="K169" s="18"/>
    </row>
    <row r="170" spans="1:11" x14ac:dyDescent="0.2">
      <c r="B170" s="38"/>
      <c r="C170" s="64" t="s">
        <v>168</v>
      </c>
      <c r="D170" s="18" t="s">
        <v>8</v>
      </c>
      <c r="E170" s="71"/>
      <c r="G170" s="16">
        <v>0.81240128928283639</v>
      </c>
      <c r="H170" s="24"/>
      <c r="I170" s="17" t="str">
        <f t="shared" si="11"/>
        <v xml:space="preserve">  </v>
      </c>
      <c r="J170" s="80"/>
      <c r="K170" s="18"/>
    </row>
    <row r="171" spans="1:11" x14ac:dyDescent="0.2">
      <c r="B171" s="38"/>
      <c r="C171" s="64" t="s">
        <v>169</v>
      </c>
      <c r="D171" s="18" t="s">
        <v>9</v>
      </c>
      <c r="E171" s="71"/>
      <c r="G171" s="16">
        <v>1.0580523357920617</v>
      </c>
      <c r="H171" s="24"/>
      <c r="I171" s="17" t="str">
        <f t="shared" si="11"/>
        <v xml:space="preserve">  </v>
      </c>
      <c r="J171" s="80"/>
      <c r="K171" s="18"/>
    </row>
    <row r="172" spans="1:11" x14ac:dyDescent="0.2">
      <c r="B172" s="38"/>
      <c r="C172" s="64" t="s">
        <v>170</v>
      </c>
      <c r="D172" s="18" t="s">
        <v>10</v>
      </c>
      <c r="E172" s="71"/>
      <c r="G172" s="16">
        <v>1.5404694286668894</v>
      </c>
      <c r="H172" s="24"/>
      <c r="I172" s="17" t="str">
        <f t="shared" si="11"/>
        <v xml:space="preserve">  </v>
      </c>
      <c r="J172" s="80"/>
      <c r="K172" s="18"/>
    </row>
    <row r="173" spans="1:11" x14ac:dyDescent="0.2">
      <c r="B173" s="38"/>
      <c r="C173" s="64" t="s">
        <v>171</v>
      </c>
      <c r="D173" s="18" t="s">
        <v>11</v>
      </c>
      <c r="E173" s="71"/>
      <c r="G173" s="16">
        <v>1.8668757220663477</v>
      </c>
      <c r="H173" s="24"/>
      <c r="I173" s="17" t="str">
        <f t="shared" si="11"/>
        <v xml:space="preserve">  </v>
      </c>
      <c r="J173" s="80"/>
      <c r="K173" s="18"/>
    </row>
    <row r="174" spans="1:11" x14ac:dyDescent="0.2">
      <c r="B174" s="38"/>
      <c r="C174" s="64" t="s">
        <v>172</v>
      </c>
      <c r="D174" s="18" t="s">
        <v>12</v>
      </c>
      <c r="E174" s="71"/>
      <c r="G174" s="16">
        <v>3.8176255707762556</v>
      </c>
      <c r="H174" s="24"/>
      <c r="I174" s="17" t="str">
        <f t="shared" si="11"/>
        <v xml:space="preserve">  </v>
      </c>
      <c r="J174" s="80"/>
      <c r="K174" s="18"/>
    </row>
    <row r="175" spans="1:11" x14ac:dyDescent="0.2">
      <c r="B175" s="38"/>
      <c r="C175" s="60"/>
      <c r="D175" s="18"/>
      <c r="E175" s="71"/>
      <c r="G175" s="16"/>
      <c r="H175" s="24"/>
      <c r="I175" s="17"/>
      <c r="J175" s="80"/>
      <c r="K175" s="18"/>
    </row>
    <row r="176" spans="1:11" x14ac:dyDescent="0.2">
      <c r="A176" s="37" t="s">
        <v>200</v>
      </c>
      <c r="B176" s="38"/>
      <c r="C176" s="60"/>
      <c r="E176" s="71"/>
      <c r="G176" s="16"/>
      <c r="H176" s="24"/>
      <c r="I176" s="17"/>
      <c r="J176" s="80"/>
    </row>
    <row r="177" spans="1:11" x14ac:dyDescent="0.2">
      <c r="A177" s="37"/>
      <c r="B177" s="38"/>
      <c r="C177" s="60"/>
      <c r="E177" s="71"/>
      <c r="G177" s="16"/>
      <c r="H177" s="24"/>
      <c r="I177" s="17"/>
      <c r="J177" s="80"/>
    </row>
    <row r="178" spans="1:11" x14ac:dyDescent="0.2">
      <c r="B178" s="38"/>
      <c r="C178" s="64" t="s">
        <v>173</v>
      </c>
      <c r="D178" s="18" t="s">
        <v>7</v>
      </c>
      <c r="E178" s="71"/>
      <c r="G178" s="16">
        <v>3.89</v>
      </c>
      <c r="H178" s="24"/>
      <c r="I178" s="17" t="str">
        <f t="shared" ref="I178:I183" si="12">IF($I$8&gt;0,G178*(100%-$I$8),CLEAN("  "))</f>
        <v xml:space="preserve">  </v>
      </c>
      <c r="J178" s="80"/>
      <c r="K178" s="18"/>
    </row>
    <row r="179" spans="1:11" x14ac:dyDescent="0.2">
      <c r="B179" s="38"/>
      <c r="C179" s="64" t="s">
        <v>174</v>
      </c>
      <c r="D179" s="18" t="s">
        <v>8</v>
      </c>
      <c r="E179" s="71"/>
      <c r="G179" s="16">
        <v>3.41</v>
      </c>
      <c r="H179" s="24"/>
      <c r="I179" s="17" t="str">
        <f t="shared" si="12"/>
        <v xml:space="preserve">  </v>
      </c>
      <c r="J179" s="80"/>
      <c r="K179" s="18"/>
    </row>
    <row r="180" spans="1:11" x14ac:dyDescent="0.2">
      <c r="B180" s="38"/>
      <c r="C180" s="64" t="s">
        <v>175</v>
      </c>
      <c r="D180" s="18" t="s">
        <v>9</v>
      </c>
      <c r="E180" s="71"/>
      <c r="G180" s="16">
        <v>3.7011838322340607</v>
      </c>
      <c r="H180" s="24"/>
      <c r="I180" s="17" t="str">
        <f t="shared" si="12"/>
        <v xml:space="preserve">  </v>
      </c>
      <c r="J180" s="80"/>
      <c r="K180" s="18"/>
    </row>
    <row r="181" spans="1:11" x14ac:dyDescent="0.2">
      <c r="B181" s="38"/>
      <c r="C181" s="64" t="s">
        <v>71</v>
      </c>
      <c r="D181" s="18" t="s">
        <v>70</v>
      </c>
      <c r="E181" s="71"/>
      <c r="G181" s="16">
        <v>6.326721109940288</v>
      </c>
      <c r="H181" s="24"/>
      <c r="I181" s="17" t="str">
        <f t="shared" si="12"/>
        <v xml:space="preserve">  </v>
      </c>
      <c r="J181" s="80"/>
      <c r="K181" s="18"/>
    </row>
    <row r="182" spans="1:11" x14ac:dyDescent="0.2">
      <c r="B182" s="38"/>
      <c r="C182" s="64" t="s">
        <v>73</v>
      </c>
      <c r="D182" s="18" t="s">
        <v>72</v>
      </c>
      <c r="E182" s="71"/>
      <c r="G182" s="16">
        <v>7.4758815731330088</v>
      </c>
      <c r="H182" s="24"/>
      <c r="I182" s="17" t="str">
        <f t="shared" si="12"/>
        <v xml:space="preserve">  </v>
      </c>
      <c r="J182" s="80"/>
      <c r="K182" s="18"/>
    </row>
    <row r="183" spans="1:11" x14ac:dyDescent="0.2">
      <c r="B183" s="38"/>
      <c r="C183" s="64" t="s">
        <v>74</v>
      </c>
      <c r="D183" s="18" t="s">
        <v>12</v>
      </c>
      <c r="E183" s="71"/>
      <c r="G183" s="16">
        <v>11.706553357009977</v>
      </c>
      <c r="H183" s="24"/>
      <c r="I183" s="17" t="str">
        <f t="shared" si="12"/>
        <v xml:space="preserve">  </v>
      </c>
      <c r="J183" s="80"/>
      <c r="K183" s="18"/>
    </row>
    <row r="184" spans="1:11" x14ac:dyDescent="0.2">
      <c r="B184" s="38"/>
      <c r="C184" s="64"/>
      <c r="D184" s="18"/>
      <c r="E184" s="71"/>
      <c r="G184" s="16"/>
      <c r="H184" s="24"/>
      <c r="I184" s="17"/>
      <c r="J184" s="80"/>
      <c r="K184" s="18"/>
    </row>
    <row r="185" spans="1:11" x14ac:dyDescent="0.2">
      <c r="B185" s="38"/>
      <c r="C185" s="60"/>
      <c r="D185" s="18"/>
      <c r="E185" s="71"/>
      <c r="G185" s="16"/>
      <c r="H185" s="24"/>
      <c r="I185" s="17"/>
      <c r="J185" s="80"/>
      <c r="K185" s="18"/>
    </row>
    <row r="186" spans="1:11" x14ac:dyDescent="0.2">
      <c r="A186" s="41" t="s">
        <v>201</v>
      </c>
      <c r="B186" s="38"/>
      <c r="C186" s="60"/>
      <c r="D186" s="18"/>
      <c r="E186" s="71"/>
      <c r="G186" s="16"/>
      <c r="H186" s="24"/>
      <c r="I186" s="17"/>
      <c r="J186" s="80"/>
      <c r="K186" s="18"/>
    </row>
    <row r="187" spans="1:11" x14ac:dyDescent="0.2">
      <c r="A187" s="41"/>
      <c r="B187" s="38"/>
      <c r="C187" s="60"/>
      <c r="D187" s="18"/>
      <c r="E187" s="71"/>
      <c r="G187" s="16"/>
      <c r="H187" s="24"/>
      <c r="I187" s="17"/>
      <c r="J187" s="80"/>
      <c r="K187" s="18"/>
    </row>
    <row r="188" spans="1:11" x14ac:dyDescent="0.2">
      <c r="B188" s="38"/>
      <c r="C188" s="64" t="s">
        <v>176</v>
      </c>
      <c r="D188" s="18" t="s">
        <v>7</v>
      </c>
      <c r="E188" s="71"/>
      <c r="G188" s="16">
        <v>2.7654912903771356</v>
      </c>
      <c r="H188" s="24"/>
      <c r="I188" s="17" t="str">
        <f t="shared" ref="I188:I194" si="13">IF($I$8&gt;0,G188*(100%-$I$8),CLEAN("  "))</f>
        <v xml:space="preserve">  </v>
      </c>
      <c r="J188" s="80"/>
      <c r="K188" s="18"/>
    </row>
    <row r="189" spans="1:11" x14ac:dyDescent="0.2">
      <c r="B189" s="38"/>
      <c r="C189" s="64" t="s">
        <v>177</v>
      </c>
      <c r="D189" s="18" t="s">
        <v>8</v>
      </c>
      <c r="E189" s="71"/>
      <c r="G189" s="16">
        <v>3.5930593607305941</v>
      </c>
      <c r="H189" s="24"/>
      <c r="I189" s="17" t="str">
        <f t="shared" si="13"/>
        <v xml:space="preserve">  </v>
      </c>
      <c r="J189" s="80"/>
      <c r="K189" s="18"/>
    </row>
    <row r="190" spans="1:11" x14ac:dyDescent="0.2">
      <c r="B190" s="38"/>
      <c r="C190" s="64" t="s">
        <v>178</v>
      </c>
      <c r="D190" s="18" t="s">
        <v>9</v>
      </c>
      <c r="E190" s="71"/>
      <c r="G190" s="16">
        <v>4.1685102739726032</v>
      </c>
      <c r="H190" s="24"/>
      <c r="I190" s="17" t="str">
        <f t="shared" si="13"/>
        <v xml:space="preserve">  </v>
      </c>
      <c r="J190" s="80"/>
      <c r="K190" s="18"/>
    </row>
    <row r="191" spans="1:11" x14ac:dyDescent="0.2">
      <c r="B191" s="38"/>
      <c r="C191" s="64" t="s">
        <v>179</v>
      </c>
      <c r="D191" s="18" t="s">
        <v>10</v>
      </c>
      <c r="E191" s="71"/>
      <c r="G191" s="16">
        <v>6.3717280079221013</v>
      </c>
      <c r="H191" s="24"/>
      <c r="I191" s="17" t="str">
        <f t="shared" si="13"/>
        <v xml:space="preserve">  </v>
      </c>
      <c r="J191" s="80"/>
      <c r="K191" s="18"/>
    </row>
    <row r="192" spans="1:11" x14ac:dyDescent="0.2">
      <c r="B192" s="38"/>
      <c r="C192" s="64" t="s">
        <v>180</v>
      </c>
      <c r="D192" s="18" t="s">
        <v>11</v>
      </c>
      <c r="E192" s="71"/>
      <c r="G192" s="16">
        <v>7.9258662369057218</v>
      </c>
      <c r="H192" s="24"/>
      <c r="I192" s="17" t="str">
        <f t="shared" si="13"/>
        <v xml:space="preserve">  </v>
      </c>
      <c r="J192" s="80"/>
      <c r="K192" s="18"/>
    </row>
    <row r="193" spans="1:255" x14ac:dyDescent="0.2">
      <c r="B193" s="38"/>
      <c r="C193" s="64" t="s">
        <v>181</v>
      </c>
      <c r="D193" s="18" t="s">
        <v>12</v>
      </c>
      <c r="E193" s="71"/>
      <c r="G193" s="16">
        <v>13.819459079733054</v>
      </c>
      <c r="H193" s="24"/>
      <c r="I193" s="17" t="str">
        <f t="shared" si="13"/>
        <v xml:space="preserve">  </v>
      </c>
      <c r="J193" s="80"/>
      <c r="K193" s="18"/>
    </row>
    <row r="194" spans="1:255" x14ac:dyDescent="0.2">
      <c r="B194" s="38"/>
      <c r="C194" s="64" t="s">
        <v>182</v>
      </c>
      <c r="D194" s="18" t="s">
        <v>13</v>
      </c>
      <c r="E194" s="71"/>
      <c r="G194" s="16">
        <v>26.909226893402614</v>
      </c>
      <c r="H194" s="24"/>
      <c r="I194" s="17" t="str">
        <f t="shared" si="13"/>
        <v xml:space="preserve">  </v>
      </c>
      <c r="J194" s="80"/>
      <c r="K194" s="18"/>
    </row>
    <row r="195" spans="1:255" x14ac:dyDescent="0.2">
      <c r="B195" s="38"/>
      <c r="C195" s="60"/>
      <c r="D195" s="18"/>
      <c r="E195" s="71"/>
      <c r="G195" s="16"/>
      <c r="H195" s="24"/>
      <c r="I195" s="17"/>
      <c r="J195" s="80"/>
      <c r="K195" s="18"/>
    </row>
    <row r="196" spans="1:255" x14ac:dyDescent="0.2">
      <c r="A196" s="37" t="s">
        <v>202</v>
      </c>
      <c r="B196" s="38"/>
      <c r="C196" s="60"/>
      <c r="E196" s="71"/>
      <c r="G196" s="16"/>
      <c r="H196" s="24"/>
      <c r="I196" s="17"/>
      <c r="J196" s="80"/>
    </row>
    <row r="197" spans="1:255" x14ac:dyDescent="0.2">
      <c r="A197" s="37"/>
      <c r="B197" s="38"/>
      <c r="C197" s="60"/>
      <c r="E197" s="71"/>
      <c r="G197" s="16"/>
      <c r="H197" s="24"/>
      <c r="I197" s="17"/>
      <c r="J197" s="80"/>
    </row>
    <row r="198" spans="1:255" x14ac:dyDescent="0.2">
      <c r="B198" s="38"/>
      <c r="C198" s="65" t="s">
        <v>221</v>
      </c>
      <c r="D198" s="18" t="s">
        <v>7</v>
      </c>
      <c r="E198" s="71"/>
      <c r="G198" s="16">
        <v>3</v>
      </c>
      <c r="H198" s="24"/>
      <c r="I198" s="17" t="str">
        <f>IF($I$8&gt;0,G198*(100%-$I$8),CLEAN("  "))</f>
        <v xml:space="preserve">  </v>
      </c>
      <c r="J198" s="80"/>
      <c r="K198" s="18"/>
    </row>
    <row r="199" spans="1:255" x14ac:dyDescent="0.2">
      <c r="B199" s="38"/>
      <c r="C199" s="65" t="s">
        <v>222</v>
      </c>
      <c r="D199" s="18" t="s">
        <v>8</v>
      </c>
      <c r="E199" s="71"/>
      <c r="G199" s="16">
        <v>7.0289223744292242</v>
      </c>
      <c r="H199" s="24"/>
      <c r="I199" s="17" t="str">
        <f>IF($I$8&gt;0,G199*(100%-$I$8),CLEAN("  "))</f>
        <v xml:space="preserve">  </v>
      </c>
      <c r="J199" s="80"/>
      <c r="K199" s="18"/>
    </row>
    <row r="200" spans="1:255" x14ac:dyDescent="0.2">
      <c r="B200" s="38"/>
      <c r="C200" s="65" t="s">
        <v>223</v>
      </c>
      <c r="D200" s="18" t="s">
        <v>9</v>
      </c>
      <c r="E200" s="71"/>
      <c r="G200" s="16">
        <v>7.1694279896334683</v>
      </c>
      <c r="H200" s="24"/>
      <c r="I200" s="17" t="str">
        <f>IF($I$8&gt;0,G200*(100%-$I$8),CLEAN("  "))</f>
        <v xml:space="preserve">  </v>
      </c>
      <c r="J200" s="80"/>
      <c r="K200" s="18"/>
    </row>
    <row r="201" spans="1:255" x14ac:dyDescent="0.2">
      <c r="B201" s="38"/>
      <c r="C201" s="60"/>
      <c r="D201" s="18"/>
      <c r="E201" s="71"/>
      <c r="G201" s="16"/>
      <c r="H201" s="24"/>
      <c r="I201" s="17"/>
      <c r="J201" s="80"/>
      <c r="K201" s="18"/>
    </row>
    <row r="202" spans="1:255" x14ac:dyDescent="0.2">
      <c r="A202" s="42"/>
      <c r="B202" s="42"/>
      <c r="C202" s="66"/>
      <c r="D202" s="42"/>
      <c r="E202" s="42"/>
      <c r="F202" s="42"/>
      <c r="G202" s="16"/>
      <c r="H202" s="44"/>
      <c r="I202" s="17"/>
      <c r="J202" s="81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  <c r="IU202" s="42"/>
    </row>
    <row r="203" spans="1:255" x14ac:dyDescent="0.2">
      <c r="B203" s="38"/>
      <c r="C203" s="64"/>
      <c r="D203" s="18"/>
      <c r="E203" s="21"/>
      <c r="I203" s="17"/>
      <c r="J203" s="80"/>
      <c r="K203" s="18"/>
    </row>
    <row r="204" spans="1:255" x14ac:dyDescent="0.2">
      <c r="B204" s="38"/>
      <c r="C204" s="64"/>
      <c r="D204" s="18"/>
      <c r="E204" s="21"/>
      <c r="I204" s="17"/>
      <c r="J204" s="80"/>
      <c r="K204" s="18"/>
    </row>
    <row r="205" spans="1:255" hidden="1" x14ac:dyDescent="0.2">
      <c r="B205" s="38"/>
      <c r="C205" s="64"/>
      <c r="D205" s="18"/>
      <c r="E205" s="21"/>
      <c r="I205" s="17"/>
      <c r="J205" s="80"/>
      <c r="K205" s="18"/>
    </row>
    <row r="206" spans="1:255" hidden="1" x14ac:dyDescent="0.2">
      <c r="B206" s="38"/>
      <c r="C206" s="64"/>
      <c r="D206" s="18"/>
      <c r="E206" s="21"/>
      <c r="I206" s="17"/>
      <c r="J206" s="80"/>
      <c r="K206" s="18"/>
    </row>
    <row r="207" spans="1:255" hidden="1" x14ac:dyDescent="0.2">
      <c r="B207" s="38"/>
      <c r="C207" s="64"/>
      <c r="D207" s="18"/>
      <c r="E207" s="21"/>
      <c r="I207" s="17"/>
      <c r="J207" s="80"/>
      <c r="K207" s="18"/>
    </row>
    <row r="208" spans="1:255" hidden="1" x14ac:dyDescent="0.2">
      <c r="B208" s="38"/>
      <c r="C208" s="64"/>
      <c r="D208" s="18"/>
      <c r="E208" s="21"/>
      <c r="I208" s="17"/>
      <c r="J208" s="80"/>
      <c r="K208" s="18"/>
    </row>
    <row r="209" spans="1:255" hidden="1" x14ac:dyDescent="0.2">
      <c r="A209" s="42"/>
      <c r="B209" s="42"/>
      <c r="C209" s="66"/>
      <c r="D209" s="42"/>
      <c r="E209" s="42"/>
      <c r="F209" s="42"/>
      <c r="G209" s="42"/>
      <c r="H209" s="42"/>
      <c r="I209" s="42"/>
      <c r="J209" s="81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</row>
    <row r="210" spans="1:255" hidden="1" x14ac:dyDescent="0.2">
      <c r="A210" s="42"/>
      <c r="B210" s="42"/>
      <c r="C210" s="66"/>
      <c r="D210" s="42"/>
      <c r="E210" s="42"/>
      <c r="F210" s="42"/>
      <c r="G210" s="42"/>
      <c r="H210" s="42"/>
      <c r="I210" s="42"/>
      <c r="J210" s="81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  <c r="IU210" s="42"/>
    </row>
    <row r="211" spans="1:255" hidden="1" x14ac:dyDescent="0.2">
      <c r="A211" s="42"/>
      <c r="B211" s="42"/>
      <c r="C211" s="66"/>
      <c r="D211" s="42"/>
      <c r="E211" s="42"/>
      <c r="F211" s="42"/>
      <c r="G211" s="42"/>
      <c r="H211" s="42"/>
      <c r="I211" s="42"/>
      <c r="J211" s="81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  <c r="IU211" s="42"/>
    </row>
    <row r="212" spans="1:255" ht="13.5" hidden="1" customHeight="1" x14ac:dyDescent="0.2">
      <c r="A212" s="42"/>
      <c r="B212" s="42"/>
      <c r="C212" s="66"/>
      <c r="D212" s="42"/>
      <c r="E212" s="42"/>
      <c r="F212" s="42"/>
      <c r="G212" s="42"/>
      <c r="H212" s="42"/>
      <c r="I212" s="42"/>
      <c r="J212" s="81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  <c r="II212" s="42"/>
      <c r="IJ212" s="42"/>
      <c r="IK212" s="42"/>
      <c r="IL212" s="42"/>
      <c r="IM212" s="42"/>
      <c r="IN212" s="42"/>
      <c r="IO212" s="42"/>
      <c r="IP212" s="42"/>
      <c r="IQ212" s="42"/>
      <c r="IR212" s="42"/>
      <c r="IS212" s="42"/>
      <c r="IT212" s="42"/>
      <c r="IU212" s="42"/>
    </row>
    <row r="213" spans="1:255" ht="13.5" hidden="1" customHeight="1" x14ac:dyDescent="0.2">
      <c r="A213" s="42"/>
      <c r="B213" s="42"/>
      <c r="C213" s="66"/>
      <c r="D213" s="42"/>
      <c r="E213" s="42"/>
      <c r="F213" s="42"/>
      <c r="G213" s="42"/>
      <c r="H213" s="42"/>
      <c r="I213" s="42"/>
      <c r="J213" s="81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  <c r="II213" s="42"/>
      <c r="IJ213" s="42"/>
      <c r="IK213" s="42"/>
      <c r="IL213" s="42"/>
      <c r="IM213" s="42"/>
      <c r="IN213" s="42"/>
      <c r="IO213" s="42"/>
      <c r="IP213" s="42"/>
      <c r="IQ213" s="42"/>
      <c r="IR213" s="42"/>
      <c r="IS213" s="42"/>
      <c r="IT213" s="42"/>
      <c r="IU213" s="42"/>
    </row>
    <row r="214" spans="1:255" ht="13.5" hidden="1" customHeight="1" x14ac:dyDescent="0.2">
      <c r="A214" s="42"/>
      <c r="B214" s="42"/>
      <c r="C214" s="66"/>
      <c r="D214" s="42"/>
      <c r="E214" s="42"/>
      <c r="F214" s="42"/>
      <c r="G214" s="42"/>
      <c r="H214" s="42"/>
      <c r="I214" s="42"/>
      <c r="J214" s="81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</row>
    <row r="65550" x14ac:dyDescent="0.2"/>
    <row r="65551" x14ac:dyDescent="0.2"/>
  </sheetData>
  <sheetProtection algorithmName="SHA-512" hashValue="lBQeSRDBVbtg8QBf1lqRHUV9vDbz3pXSOXU86uHy3sjUSrl7uVYm4u3Ow1JXHwR7Q9GHytklOHpo6NgrKf8lkQ==" saltValue="Rc4YSNBw1uVmaNlHidnxVQ==" spinCount="100000" sheet="1" selectLockedCells="1"/>
  <mergeCells count="2">
    <mergeCell ref="D8:G8"/>
    <mergeCell ref="D5:I5"/>
  </mergeCells>
  <phoneticPr fontId="13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3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56" max="8" man="1"/>
    <brk id="117" max="8" man="1"/>
    <brk id="174" max="8" man="1"/>
  </rowBreaks>
  <ignoredErrors>
    <ignoredError sqref="C14:C2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Leht1</vt:lpstr>
      <vt:lpstr>Leht1!Print_Area</vt:lpstr>
      <vt:lpstr>Leht1!Print_Titles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 KEERMESLIITMIK</dc:title>
  <dc:creator>HEKAMERK</dc:creator>
  <dc:description>HEKAMERK</dc:description>
  <cp:lastModifiedBy>siim</cp:lastModifiedBy>
  <cp:lastPrinted>2020-09-02T06:27:05Z</cp:lastPrinted>
  <dcterms:created xsi:type="dcterms:W3CDTF">2009-05-11T13:57:45Z</dcterms:created>
  <dcterms:modified xsi:type="dcterms:W3CDTF">2022-03-29T11:04:49Z</dcterms:modified>
  <cp:category>HINNAKIRI</cp:category>
</cp:coreProperties>
</file>