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ailiserver\Dokumendid\Hinnakirjad\"/>
    </mc:Choice>
  </mc:AlternateContent>
  <bookViews>
    <workbookView xWindow="-120" yWindow="-120" windowWidth="29040" windowHeight="15840"/>
  </bookViews>
  <sheets>
    <sheet name="2020" sheetId="4" r:id="rId1"/>
  </sheets>
  <definedNames>
    <definedName name="_xlnm.Print_Area" localSheetId="0">'2020'!$A$1:$J$220</definedName>
    <definedName name="_xlnm.Print_Titles" localSheetId="0">'2020'!$9:$10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6" i="4" l="1"/>
  <c r="I205" i="4"/>
  <c r="I204" i="4"/>
  <c r="I203" i="4"/>
  <c r="I195" i="4"/>
  <c r="I194" i="4"/>
  <c r="I193" i="4"/>
  <c r="I192" i="4"/>
  <c r="I191" i="4"/>
  <c r="I183" i="4"/>
  <c r="I177" i="4"/>
  <c r="I176" i="4"/>
  <c r="I175" i="4"/>
  <c r="I166" i="4"/>
  <c r="I165" i="4"/>
  <c r="I164" i="4"/>
  <c r="I163" i="4"/>
  <c r="I162" i="4"/>
  <c r="I158" i="4"/>
  <c r="I157" i="4"/>
  <c r="I154" i="4"/>
  <c r="I151" i="4"/>
  <c r="I150" i="4"/>
  <c r="I149" i="4"/>
  <c r="I146" i="4"/>
  <c r="I144" i="4"/>
  <c r="I143" i="4"/>
  <c r="I142" i="4"/>
  <c r="I140" i="4"/>
  <c r="I139" i="4"/>
  <c r="I138" i="4"/>
  <c r="I136" i="4"/>
  <c r="I135" i="4"/>
  <c r="I134" i="4"/>
  <c r="I132" i="4"/>
  <c r="I131" i="4"/>
  <c r="I130" i="4"/>
  <c r="I128" i="4"/>
  <c r="I127" i="4"/>
  <c r="I126" i="4"/>
  <c r="I123" i="4"/>
  <c r="I122" i="4"/>
  <c r="I121" i="4"/>
  <c r="I114" i="4"/>
  <c r="I113" i="4"/>
  <c r="I112" i="4"/>
  <c r="I108" i="4"/>
  <c r="I107" i="4"/>
  <c r="I106" i="4"/>
  <c r="I105" i="4"/>
  <c r="I104" i="4"/>
  <c r="I103" i="4"/>
  <c r="I102" i="4"/>
  <c r="I101" i="4"/>
  <c r="I85" i="4"/>
  <c r="I84" i="4"/>
  <c r="I83" i="4"/>
  <c r="I82" i="4"/>
  <c r="I66" i="4"/>
  <c r="I65" i="4"/>
  <c r="I64" i="4"/>
  <c r="I59" i="4"/>
  <c r="I58" i="4"/>
  <c r="I57" i="4"/>
  <c r="I56" i="4"/>
  <c r="I55" i="4"/>
  <c r="I52" i="4"/>
  <c r="I51" i="4"/>
  <c r="I50" i="4"/>
  <c r="I49" i="4"/>
  <c r="I48" i="4"/>
  <c r="I41" i="4"/>
  <c r="I40" i="4"/>
  <c r="I39" i="4"/>
  <c r="I38" i="4"/>
  <c r="I34" i="4"/>
  <c r="I33" i="4"/>
  <c r="I32" i="4"/>
  <c r="I27" i="4"/>
  <c r="I26" i="4"/>
  <c r="I25" i="4"/>
  <c r="I24" i="4"/>
  <c r="I18" i="4"/>
  <c r="I17" i="4"/>
  <c r="I16" i="4"/>
  <c r="I15" i="4"/>
  <c r="I14" i="4"/>
</calcChain>
</file>

<file path=xl/sharedStrings.xml><?xml version="1.0" encoding="utf-8"?>
<sst xmlns="http://schemas.openxmlformats.org/spreadsheetml/2006/main" count="181" uniqueCount="169">
  <si>
    <t>HEKAMERK OÜ</t>
  </si>
  <si>
    <t>TEL. 6776 300</t>
  </si>
  <si>
    <t>info@hekamerk.ee</t>
  </si>
  <si>
    <t>MÕÕT</t>
  </si>
  <si>
    <t>HIND</t>
  </si>
  <si>
    <t xml:space="preserve">HIND </t>
  </si>
  <si>
    <t>KM-TA</t>
  </si>
  <si>
    <t>16.01</t>
  </si>
  <si>
    <t>HINNAKIRI</t>
  </si>
  <si>
    <t>GAASISEADMED</t>
  </si>
  <si>
    <t>SOODUSTUS:</t>
  </si>
  <si>
    <t>KOOD</t>
  </si>
  <si>
    <t>ARVESTID JA LIITMIKUD GAASILE</t>
  </si>
  <si>
    <t>AG01451</t>
  </si>
  <si>
    <t>GAASIARVESTI G-6, DN32, 10m3/h</t>
  </si>
  <si>
    <t>AG010</t>
  </si>
  <si>
    <t>GAASI ARVESTI G-16, DN50, 280MM</t>
  </si>
  <si>
    <t>GAASI ARVESTI G-4, 6 TIHEND 30x4 NBR</t>
  </si>
  <si>
    <t>S0260S25</t>
  </si>
  <si>
    <t>ARVESTI ÜHENDUS 3/4"-1"1/4</t>
  </si>
  <si>
    <t>MANOMEETRID GAASILE</t>
  </si>
  <si>
    <t>MANOMEETER 0-60 mbar, 63mm, G1/4</t>
  </si>
  <si>
    <t>MANOMEETER 0-100 mbar, 63mm, G1/4</t>
  </si>
  <si>
    <t>MANOMEETER 0-250 mbar, 63mm, G1/4</t>
  </si>
  <si>
    <t>MANOMEETRI KRAAN NUPUGA, DN15</t>
  </si>
  <si>
    <t>GAASI DETEKTORID</t>
  </si>
  <si>
    <t>GAMMA 652-O MAAGAASILE (METAN)</t>
  </si>
  <si>
    <t>GAMMA 652-O VEDELGAASILE (LPG)</t>
  </si>
  <si>
    <t>992M</t>
  </si>
  <si>
    <t>DETEKTOR MAAGAASILE, ITAP</t>
  </si>
  <si>
    <t>FILTRID GAASILE</t>
  </si>
  <si>
    <t>FILTER DN20, 500 mbar, WATTS</t>
  </si>
  <si>
    <t>FILTER 6bar, DN50</t>
  </si>
  <si>
    <t>KÜSI HINDA</t>
  </si>
  <si>
    <t>MAGNETKLAPID GAASILE</t>
  </si>
  <si>
    <t>9930034M</t>
  </si>
  <si>
    <t>MAGNETKL. DN20, 500mbar, NO, 220V</t>
  </si>
  <si>
    <t>RM25-500</t>
  </si>
  <si>
    <t>MAGNETKL. DN25, 500mbar, NO, 220V</t>
  </si>
  <si>
    <t>RM32-500</t>
  </si>
  <si>
    <t>MAGNETKL. DN32, 500mbar, NO, 220V</t>
  </si>
  <si>
    <t>RM40-500</t>
  </si>
  <si>
    <t>MAGNETKL. DN40, 500mbar, NO, 220V</t>
  </si>
  <si>
    <t>RM50-500</t>
  </si>
  <si>
    <t>MAGNETKL. DN50, 500mbar, NO, 220V</t>
  </si>
  <si>
    <t>RM20-6</t>
  </si>
  <si>
    <t>MAGNETKL. 6bar, DN20, NO, 220V</t>
  </si>
  <si>
    <t>RM25-6</t>
  </si>
  <si>
    <t>MAGNETKL. 6bar, DN25, NO, 220V</t>
  </si>
  <si>
    <t>RM32-6</t>
  </si>
  <si>
    <t>MAGNETKL. 6bar, DN32, NO, 220V</t>
  </si>
  <si>
    <t>RM40-6</t>
  </si>
  <si>
    <t>MAGNETKL. 6bar, DN40, NO, 220V</t>
  </si>
  <si>
    <t>RM50-6</t>
  </si>
  <si>
    <t>MAGNETKL. 6bar, DN50, NO, 220V</t>
  </si>
  <si>
    <t>RÕHUREGULAATORID GAASILE</t>
  </si>
  <si>
    <t>G940M</t>
  </si>
  <si>
    <t>RÕHUREG. G940, 6m3/h, 0.1 bar/20 mbar</t>
  </si>
  <si>
    <t>DN25, 6m3/h, 100 mbar/20 mba</t>
  </si>
  <si>
    <t>FE25</t>
  </si>
  <si>
    <t>RÕHUR. FE25, 25m3/h, 0.5 bar/18-25 mbar</t>
  </si>
  <si>
    <t>ISOLEERMUHVID GAASILE</t>
  </si>
  <si>
    <t>GIS25</t>
  </si>
  <si>
    <t>ISOLEERMUHV DN25, KEERE, PN10</t>
  </si>
  <si>
    <t>GIS32</t>
  </si>
  <si>
    <t>ISOLEERMUHV DN32, KEERE, PN10</t>
  </si>
  <si>
    <t>GIS40</t>
  </si>
  <si>
    <t>ISOLEERMUHV DN40, KEERE, PN10</t>
  </si>
  <si>
    <t>GIS50</t>
  </si>
  <si>
    <t>ISOLEERMUHV DN50, KEERE, PN10</t>
  </si>
  <si>
    <t>GIS65</t>
  </si>
  <si>
    <t>ISOLEERMUHV DN65, KEERE, PN10</t>
  </si>
  <si>
    <t>KOMPENSAATORID GAASILE</t>
  </si>
  <si>
    <t>GA20</t>
  </si>
  <si>
    <t>KOMPENSAATOR 2.5bar, DN20</t>
  </si>
  <si>
    <t>KOMPENSAATOR 2.5bar, DN25</t>
  </si>
  <si>
    <t>GA32</t>
  </si>
  <si>
    <t>KOMPENSAATOR 2.5bar, DN32</t>
  </si>
  <si>
    <t>GA40</t>
  </si>
  <si>
    <t>KOMPENSAATOR 2.5bar, DN40</t>
  </si>
  <si>
    <t>TERAS/PLAST ÜLEMINEKUD PE100 SDR11</t>
  </si>
  <si>
    <t>ÜLEMINEK EK/PL 32/DN25, PN10</t>
  </si>
  <si>
    <t>ÜLEMINEK EK/PL 40/DN32, PN10</t>
  </si>
  <si>
    <t>ÜLEMINEK EK/PL 50/DN40, PN10</t>
  </si>
  <si>
    <t>ÜLEMINEK EK/PL 63/DN50 , PN10</t>
  </si>
  <si>
    <t>ÜLEMINEK EK/PL 75/DN65, PN10</t>
  </si>
  <si>
    <t>ÜLEMINEK EK/PL 90/DN80, PN10</t>
  </si>
  <si>
    <t>ÜLEMINEK EK/PL 110/DN100, PN10</t>
  </si>
  <si>
    <t>KEEVITATAVAD KUULKRAANID GAASILE</t>
  </si>
  <si>
    <t>KEEVISKUULKRAAN  DN15, VEXVE</t>
  </si>
  <si>
    <t>KEEVISKUULKRAAN  DN20, VEXVE</t>
  </si>
  <si>
    <t>KEEVISKUULKRAAN  DN25, VEXVE</t>
  </si>
  <si>
    <t>KEEVISKUULKRAAN  DN32, VEXVE</t>
  </si>
  <si>
    <t>KEEVISKUULKRAAN  DN40, VEXVE</t>
  </si>
  <si>
    <t>KEEVISKUULKRAAN  DN50, VEXVE</t>
  </si>
  <si>
    <t>KEEVISKUULKRAAN  DN65, VEXVE</t>
  </si>
  <si>
    <t>KEEVISKUULKRAAN  DN80, VEXVE</t>
  </si>
  <si>
    <t xml:space="preserve">GAASITORUD </t>
  </si>
  <si>
    <t>GAASITORU  32x3,0 PN4 (100M RULL)</t>
  </si>
  <si>
    <t>GAASITORU  40x4,6 PN4 (100M RULL)</t>
  </si>
  <si>
    <t>GAASITORU  63x5,8 PN4 (100M RULL)</t>
  </si>
  <si>
    <t>GOFREERITUD GAASITORU JA LIITMIKUD</t>
  </si>
  <si>
    <t xml:space="preserve"> DN12 GOFR. PVC</t>
  </si>
  <si>
    <t xml:space="preserve"> DN16 GOFR. PVC</t>
  </si>
  <si>
    <t xml:space="preserve"> DN20 GOFR. PVC</t>
  </si>
  <si>
    <t xml:space="preserve"> POOLRING  1/2" DN12 TORULE</t>
  </si>
  <si>
    <t xml:space="preserve"> POOLRING  3/4" DN16 TORULE</t>
  </si>
  <si>
    <t xml:space="preserve"> POOLRING 1" DN20 TORULE</t>
  </si>
  <si>
    <t xml:space="preserve"> KUMMITIHEND  1/2" DN12 TORULE</t>
  </si>
  <si>
    <t xml:space="preserve"> KUMMITIHEND  3/4" DN16 TORULE</t>
  </si>
  <si>
    <t xml:space="preserve"> KUMMITIHEND 1" DN20 TORULE</t>
  </si>
  <si>
    <t>601SMN613502</t>
  </si>
  <si>
    <t xml:space="preserve"> MUTTER  1/2" DN12 TORULE</t>
  </si>
  <si>
    <t>601SMN613503</t>
  </si>
  <si>
    <t xml:space="preserve"> MUTTER  3/4" DN16 TORULE</t>
  </si>
  <si>
    <t>601SMN613504</t>
  </si>
  <si>
    <t xml:space="preserve"> MUTTER 1" DN20 TORULE</t>
  </si>
  <si>
    <t xml:space="preserve"> KOLMIK  1/2" MESSING</t>
  </si>
  <si>
    <t xml:space="preserve"> KOLMIK  3/4" MESSING</t>
  </si>
  <si>
    <t xml:space="preserve"> KOLMIK  1" MESSING</t>
  </si>
  <si>
    <t xml:space="preserve"> KAKSIKNIPPEL  1/2" MESSING</t>
  </si>
  <si>
    <t xml:space="preserve"> KAKSIKNIPPEL  3/4" MESSING</t>
  </si>
  <si>
    <t xml:space="preserve"> KAKSIKNIPPEL  1" MESSING</t>
  </si>
  <si>
    <t>601ADR601273</t>
  </si>
  <si>
    <t xml:space="preserve"> MUHVNIPPEL SK 1/2"- 1/2" VK</t>
  </si>
  <si>
    <t xml:space="preserve"> HÜLSS PVC DN16</t>
  </si>
  <si>
    <t xml:space="preserve"> HÜLSS PVC DN20</t>
  </si>
  <si>
    <t xml:space="preserve"> KOLVIKOMPLEKT KÄSIPRESS</t>
  </si>
  <si>
    <t>KÄSIPRESSI ADAPTER DN12/DN16</t>
  </si>
  <si>
    <t>KÄSIPRESSI ADAPTER DN20/DN25</t>
  </si>
  <si>
    <t>MAAKRAANID GAASILE</t>
  </si>
  <si>
    <t>MAAKRAAN 40, PE100 PN10 GF</t>
  </si>
  <si>
    <t>MAAKRAAN 63, PE100 PN10 GF</t>
  </si>
  <si>
    <t>MAAKRAAN 90, PE100 PN10 GF</t>
  </si>
  <si>
    <t>MAAKRAAN 110, PE100 PN10 GF</t>
  </si>
  <si>
    <t>HOIATUSLINT, MÄRKEKAABLID</t>
  </si>
  <si>
    <t xml:space="preserve"> MÄRKELINT (500M RULL)</t>
  </si>
  <si>
    <t>IMP/JUHE15</t>
  </si>
  <si>
    <t xml:space="preserve"> MÄRKEKAABEL 1,5mm2 100M</t>
  </si>
  <si>
    <t>IMP/JUHE25</t>
  </si>
  <si>
    <t xml:space="preserve"> MÄRKEKAABEL  2,5mm2 100M</t>
  </si>
  <si>
    <t>KAPED GAASILE</t>
  </si>
  <si>
    <t>VOOLIKUD GAASILE</t>
  </si>
  <si>
    <t>VOOLIK DN15 SV, 13mm, 60cm</t>
  </si>
  <si>
    <t>VOOLIK DN15 SV, 13mm, 100cm</t>
  </si>
  <si>
    <t>VOOLIK DN15 SV, 13mm, 120cm</t>
  </si>
  <si>
    <t>VOOLIK DN15 SV, 13mm, 150cm</t>
  </si>
  <si>
    <t>VOOLIK DN15 SV, 13mm, 200cm</t>
  </si>
  <si>
    <t>GAASI MAJASISESTUS PÕLVED</t>
  </si>
  <si>
    <t>PÕLV D32 x DN25, 1200x1170mm</t>
  </si>
  <si>
    <t>PÕLV D32 x DN25, 1200x450mm</t>
  </si>
  <si>
    <t>PÕLV D63 x DN50, 1200x1170mm</t>
  </si>
  <si>
    <t>PÕLV D63 x DN50, 1200x450mm</t>
  </si>
  <si>
    <t>TRIFORM – THREE ELEMENTS OF SOUND (WHITE LABEL PROMO)</t>
  </si>
  <si>
    <t>[DAC001]</t>
  </si>
  <si>
    <t>2pcs</t>
  </si>
  <si>
    <t>LEIVA 4, 12618 TALLINN</t>
  </si>
  <si>
    <t>OKTOOBER 2020</t>
  </si>
  <si>
    <t>UGFG4</t>
  </si>
  <si>
    <t xml:space="preserve">GAASI ARVESTI  G-4, DN32, 6 m3/h </t>
  </si>
  <si>
    <t>6BAR20</t>
  </si>
  <si>
    <t>GAASI FILTER 6bar,  DN20 VÄIKE</t>
  </si>
  <si>
    <t>6BAR25</t>
  </si>
  <si>
    <t>GAASI FILTER 6bar,  DN25 VÄIKE</t>
  </si>
  <si>
    <t>6BAR50</t>
  </si>
  <si>
    <t>AGSERUS-25</t>
  </si>
  <si>
    <t xml:space="preserve"> HÜLSS PVC DN12</t>
  </si>
  <si>
    <t>GAASI MAAKRAAN  32, PE100 PN10</t>
  </si>
  <si>
    <t>KAPE 40T G UJUV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</si>
</sst>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186"/>
      <scheme val="minor"/>
    </font>
    <font>
      <sz val="10"/>
      <name val="Arial"/>
      <charset val="186"/>
    </font>
    <font>
      <b/>
      <sz val="14"/>
      <name val="Verdana"/>
      <family val="2"/>
      <charset val="186"/>
    </font>
    <font>
      <u/>
      <sz val="10"/>
      <color indexed="12"/>
      <name val="Arial"/>
      <family val="2"/>
      <charset val="186"/>
    </font>
    <font>
      <u/>
      <sz val="10"/>
      <color indexed="12"/>
      <name val="Verdana"/>
      <family val="2"/>
      <charset val="186"/>
    </font>
    <font>
      <sz val="10"/>
      <name val="Arial"/>
      <family val="2"/>
      <charset val="186"/>
    </font>
    <font>
      <sz val="10"/>
      <name val="Verdana"/>
      <family val="2"/>
      <charset val="186"/>
    </font>
    <font>
      <b/>
      <sz val="10"/>
      <name val="Verdana"/>
      <family val="2"/>
      <charset val="186"/>
    </font>
    <font>
      <b/>
      <sz val="11"/>
      <name val="Verdana"/>
      <family val="2"/>
      <charset val="186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6"/>
      <name val="Verdana"/>
      <family val="2"/>
      <charset val="186"/>
    </font>
    <font>
      <b/>
      <sz val="16"/>
      <name val="Arial"/>
      <family val="2"/>
      <charset val="186"/>
    </font>
    <font>
      <b/>
      <sz val="20"/>
      <name val="Verdana"/>
      <family val="2"/>
      <charset val="186"/>
    </font>
    <font>
      <b/>
      <sz val="12"/>
      <name val="Verdana"/>
      <family val="2"/>
      <charset val="186"/>
    </font>
    <font>
      <b/>
      <sz val="10"/>
      <name val="Arial"/>
      <family val="2"/>
      <charset val="186"/>
    </font>
    <font>
      <b/>
      <sz val="10"/>
      <color indexed="12"/>
      <name val="Arial"/>
      <family val="2"/>
      <charset val="186"/>
    </font>
    <font>
      <sz val="10"/>
      <color theme="1"/>
      <name val="Arial"/>
      <family val="2"/>
      <charset val="186"/>
    </font>
    <font>
      <sz val="10"/>
      <name val="Arial CE"/>
      <charset val="238"/>
    </font>
    <font>
      <b/>
      <sz val="14"/>
      <color theme="1"/>
      <name val="Verdan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18" fillId="0" borderId="0"/>
  </cellStyleXfs>
  <cellXfs count="86">
    <xf numFmtId="0" fontId="0" fillId="0" borderId="0" xfId="0"/>
    <xf numFmtId="49" fontId="2" fillId="0" borderId="0" xfId="1" applyNumberFormat="1" applyFont="1" applyAlignment="1" applyProtection="1">
      <alignment horizontal="right"/>
      <protection hidden="1"/>
    </xf>
    <xf numFmtId="0" fontId="4" fillId="0" borderId="0" xfId="2" applyFont="1" applyAlignment="1" applyProtection="1">
      <alignment horizontal="left"/>
      <protection hidden="1"/>
    </xf>
    <xf numFmtId="2" fontId="5" fillId="0" borderId="0" xfId="1" applyNumberFormat="1" applyFont="1" applyFill="1" applyBorder="1" applyAlignment="1">
      <alignment horizontal="center"/>
    </xf>
    <xf numFmtId="0" fontId="6" fillId="0" borderId="0" xfId="1" applyFont="1" applyProtection="1">
      <protection hidden="1"/>
    </xf>
    <xf numFmtId="0" fontId="6" fillId="0" borderId="0" xfId="1" applyFont="1" applyAlignment="1" applyProtection="1">
      <alignment horizontal="center"/>
      <protection hidden="1"/>
    </xf>
    <xf numFmtId="0" fontId="2" fillId="0" borderId="0" xfId="1" applyFont="1" applyProtection="1">
      <protection hidden="1"/>
    </xf>
    <xf numFmtId="0" fontId="6" fillId="0" borderId="0" xfId="1" applyFont="1" applyAlignment="1" applyProtection="1">
      <alignment horizontal="left"/>
      <protection hidden="1"/>
    </xf>
    <xf numFmtId="0" fontId="5" fillId="0" borderId="0" xfId="1" applyFont="1" applyProtection="1">
      <protection locked="0"/>
    </xf>
    <xf numFmtId="0" fontId="5" fillId="0" borderId="0" xfId="1" applyFont="1" applyProtection="1">
      <protection hidden="1"/>
    </xf>
    <xf numFmtId="0" fontId="11" fillId="0" borderId="0" xfId="1" applyFont="1" applyAlignment="1" applyProtection="1">
      <protection hidden="1"/>
    </xf>
    <xf numFmtId="0" fontId="11" fillId="0" borderId="0" xfId="1" applyFont="1" applyAlignment="1" applyProtection="1">
      <alignment horizontal="left"/>
      <protection hidden="1"/>
    </xf>
    <xf numFmtId="0" fontId="12" fillId="0" borderId="0" xfId="1" applyFont="1" applyAlignment="1" applyProtection="1">
      <alignment horizontal="center"/>
      <protection locked="0"/>
    </xf>
    <xf numFmtId="0" fontId="12" fillId="0" borderId="0" xfId="1" applyFont="1" applyProtection="1">
      <protection locked="0"/>
    </xf>
    <xf numFmtId="0" fontId="11" fillId="0" borderId="0" xfId="1" applyFont="1" applyAlignment="1" applyProtection="1">
      <alignment horizontal="center"/>
      <protection hidden="1"/>
    </xf>
    <xf numFmtId="0" fontId="11" fillId="0" borderId="0" xfId="1" applyFont="1" applyAlignment="1" applyProtection="1">
      <alignment vertical="center"/>
      <protection hidden="1"/>
    </xf>
    <xf numFmtId="0" fontId="11" fillId="0" borderId="0" xfId="1" applyFont="1" applyAlignment="1" applyProtection="1">
      <alignment horizontal="left" vertical="center"/>
      <protection hidden="1"/>
    </xf>
    <xf numFmtId="0" fontId="7" fillId="0" borderId="0" xfId="1" applyFont="1" applyAlignment="1" applyProtection="1">
      <alignment vertical="center"/>
      <protection hidden="1"/>
    </xf>
    <xf numFmtId="0" fontId="6" fillId="0" borderId="0" xfId="1" applyFont="1" applyAlignment="1" applyProtection="1">
      <alignment horizontal="center" vertical="center"/>
      <protection hidden="1"/>
    </xf>
    <xf numFmtId="0" fontId="13" fillId="0" borderId="0" xfId="1" applyFont="1" applyAlignment="1" applyProtection="1">
      <alignment horizontal="center" vertical="center"/>
      <protection hidden="1"/>
    </xf>
    <xf numFmtId="0" fontId="6" fillId="0" borderId="0" xfId="1" applyFont="1" applyAlignment="1" applyProtection="1">
      <alignment vertical="center"/>
      <protection hidden="1"/>
    </xf>
    <xf numFmtId="0" fontId="5" fillId="0" borderId="0" xfId="1" applyFont="1" applyAlignment="1" applyProtection="1">
      <alignment vertical="center"/>
      <protection locked="0"/>
    </xf>
    <xf numFmtId="0" fontId="5" fillId="0" borderId="0" xfId="1" applyFont="1" applyAlignment="1" applyProtection="1">
      <alignment vertical="center"/>
      <protection hidden="1"/>
    </xf>
    <xf numFmtId="0" fontId="14" fillId="0" borderId="0" xfId="1" applyFont="1" applyAlignment="1" applyProtection="1">
      <alignment vertical="center"/>
      <protection hidden="1"/>
    </xf>
    <xf numFmtId="0" fontId="14" fillId="0" borderId="0" xfId="1" applyFont="1" applyAlignment="1" applyProtection="1">
      <alignment horizontal="left" vertical="center"/>
      <protection hidden="1"/>
    </xf>
    <xf numFmtId="0" fontId="8" fillId="0" borderId="0" xfId="1" applyFont="1" applyAlignment="1" applyProtection="1">
      <alignment horizontal="left" vertical="center"/>
      <protection hidden="1"/>
    </xf>
    <xf numFmtId="0" fontId="8" fillId="0" borderId="0" xfId="1" applyFont="1" applyAlignment="1" applyProtection="1">
      <alignment horizontal="right" vertical="center"/>
      <protection hidden="1"/>
    </xf>
    <xf numFmtId="0" fontId="8" fillId="0" borderId="0" xfId="1" applyFont="1" applyAlignment="1" applyProtection="1">
      <alignment horizontal="center" vertical="center"/>
      <protection hidden="1"/>
    </xf>
    <xf numFmtId="9" fontId="14" fillId="2" borderId="5" xfId="1" applyNumberFormat="1" applyFont="1" applyFill="1" applyBorder="1" applyAlignment="1" applyProtection="1">
      <alignment horizontal="center" vertical="center"/>
      <protection locked="0"/>
    </xf>
    <xf numFmtId="2" fontId="7" fillId="0" borderId="1" xfId="1" applyNumberFormat="1" applyFont="1" applyBorder="1" applyAlignment="1" applyProtection="1">
      <alignment horizontal="center"/>
      <protection hidden="1"/>
    </xf>
    <xf numFmtId="2" fontId="7" fillId="0" borderId="2" xfId="1" applyNumberFormat="1" applyFont="1" applyBorder="1" applyAlignment="1" applyProtection="1">
      <alignment horizontal="center"/>
      <protection hidden="1"/>
    </xf>
    <xf numFmtId="0" fontId="5" fillId="0" borderId="0" xfId="1" applyFont="1" applyBorder="1" applyProtection="1">
      <protection locked="0"/>
    </xf>
    <xf numFmtId="2" fontId="7" fillId="0" borderId="3" xfId="1" applyNumberFormat="1" applyFont="1" applyBorder="1" applyAlignment="1" applyProtection="1">
      <alignment horizontal="center"/>
      <protection hidden="1"/>
    </xf>
    <xf numFmtId="2" fontId="7" fillId="0" borderId="4" xfId="1" applyNumberFormat="1" applyFont="1" applyBorder="1" applyAlignment="1" applyProtection="1">
      <alignment horizontal="center"/>
      <protection hidden="1"/>
    </xf>
    <xf numFmtId="0" fontId="15" fillId="0" borderId="0" xfId="1" applyFont="1" applyBorder="1" applyProtection="1">
      <protection hidden="1"/>
    </xf>
    <xf numFmtId="0" fontId="15" fillId="0" borderId="0" xfId="1" applyFont="1" applyBorder="1" applyAlignment="1" applyProtection="1">
      <alignment horizontal="left"/>
      <protection hidden="1"/>
    </xf>
    <xf numFmtId="0" fontId="15" fillId="0" borderId="0" xfId="1" applyFont="1" applyBorder="1" applyAlignment="1" applyProtection="1">
      <alignment horizontal="center" vertical="center"/>
      <protection hidden="1"/>
    </xf>
    <xf numFmtId="0" fontId="15" fillId="0" borderId="0" xfId="1" applyFont="1" applyBorder="1" applyAlignment="1" applyProtection="1">
      <alignment horizontal="center"/>
      <protection hidden="1"/>
    </xf>
    <xf numFmtId="2" fontId="15" fillId="0" borderId="0" xfId="1" applyNumberFormat="1" applyFont="1" applyBorder="1" applyAlignment="1" applyProtection="1">
      <alignment horizontal="center"/>
      <protection hidden="1"/>
    </xf>
    <xf numFmtId="0" fontId="15" fillId="0" borderId="0" xfId="1" applyFont="1" applyProtection="1">
      <protection hidden="1"/>
    </xf>
    <xf numFmtId="0" fontId="5" fillId="0" borderId="0" xfId="1" applyFont="1" applyAlignment="1" applyProtection="1">
      <alignment horizontal="left"/>
      <protection hidden="1"/>
    </xf>
    <xf numFmtId="0" fontId="5" fillId="0" borderId="0" xfId="1" applyFont="1" applyAlignment="1" applyProtection="1">
      <alignment horizontal="center"/>
      <protection hidden="1"/>
    </xf>
    <xf numFmtId="2" fontId="5" fillId="0" borderId="0" xfId="1" applyNumberFormat="1" applyFont="1" applyBorder="1" applyAlignment="1" applyProtection="1">
      <alignment horizontal="center"/>
      <protection hidden="1"/>
    </xf>
    <xf numFmtId="2" fontId="16" fillId="0" borderId="0" xfId="1" applyNumberFormat="1" applyFont="1" applyFill="1" applyBorder="1" applyAlignment="1" applyProtection="1">
      <alignment horizontal="center"/>
      <protection hidden="1"/>
    </xf>
    <xf numFmtId="0" fontId="5" fillId="0" borderId="0" xfId="1" applyFont="1" applyFill="1" applyAlignment="1">
      <alignment horizontal="left"/>
    </xf>
    <xf numFmtId="0" fontId="5" fillId="0" borderId="0" xfId="1" applyFont="1" applyFill="1" applyBorder="1"/>
    <xf numFmtId="0" fontId="5" fillId="0" borderId="0" xfId="5" applyFont="1" applyFill="1" applyAlignment="1">
      <alignment horizontal="left"/>
    </xf>
    <xf numFmtId="0" fontId="17" fillId="0" borderId="0" xfId="1" applyFont="1" applyAlignment="1">
      <alignment horizontal="left"/>
    </xf>
    <xf numFmtId="0" fontId="5" fillId="0" borderId="0" xfId="1" applyFont="1" applyAlignment="1">
      <alignment horizontal="left"/>
    </xf>
    <xf numFmtId="0" fontId="5" fillId="0" borderId="0" xfId="1" applyFont="1"/>
    <xf numFmtId="0" fontId="5" fillId="0" borderId="0" xfId="1" applyFont="1" applyFill="1" applyBorder="1" applyAlignment="1">
      <alignment horizontal="left"/>
    </xf>
    <xf numFmtId="49" fontId="5" fillId="0" borderId="0" xfId="1" applyNumberFormat="1" applyFont="1" applyAlignment="1">
      <alignment horizontal="left"/>
    </xf>
    <xf numFmtId="0" fontId="5" fillId="0" borderId="0" xfId="1" applyNumberFormat="1" applyFont="1" applyAlignment="1">
      <alignment horizontal="left"/>
    </xf>
    <xf numFmtId="1" fontId="5" fillId="0" borderId="0" xfId="1" applyNumberFormat="1" applyFont="1" applyAlignment="1">
      <alignment horizontal="left"/>
    </xf>
    <xf numFmtId="1" fontId="5" fillId="0" borderId="0" xfId="1" applyNumberFormat="1" applyFont="1" applyAlignment="1" applyProtection="1">
      <alignment horizontal="left"/>
      <protection hidden="1"/>
    </xf>
    <xf numFmtId="0" fontId="17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Fill="1" applyBorder="1" applyAlignment="1">
      <alignment horizontal="center"/>
    </xf>
    <xf numFmtId="1" fontId="5" fillId="0" borderId="0" xfId="1" applyNumberFormat="1" applyFont="1" applyAlignment="1">
      <alignment horizontal="left" vertical="center"/>
    </xf>
    <xf numFmtId="0" fontId="5" fillId="0" borderId="0" xfId="1" applyFont="1" applyFill="1" applyBorder="1" applyAlignment="1"/>
    <xf numFmtId="2" fontId="5" fillId="0" borderId="0" xfId="1" applyNumberFormat="1" applyFont="1" applyAlignment="1" applyProtection="1">
      <alignment horizontal="center"/>
      <protection hidden="1"/>
    </xf>
    <xf numFmtId="0" fontId="5" fillId="0" borderId="0" xfId="1" applyFont="1" applyBorder="1" applyAlignment="1">
      <alignment horizontal="left"/>
    </xf>
    <xf numFmtId="1" fontId="5" fillId="0" borderId="0" xfId="1" applyNumberFormat="1" applyFont="1" applyFill="1" applyBorder="1" applyAlignment="1">
      <alignment horizontal="center"/>
    </xf>
    <xf numFmtId="0" fontId="5" fillId="0" borderId="0" xfId="6" applyFont="1" applyFill="1" applyBorder="1" applyAlignment="1">
      <alignment horizontal="left"/>
    </xf>
    <xf numFmtId="0" fontId="5" fillId="0" borderId="0" xfId="1" applyFont="1" applyFill="1" applyBorder="1" applyAlignment="1">
      <alignment horizontal="left" wrapText="1"/>
    </xf>
    <xf numFmtId="49" fontId="19" fillId="0" borderId="0" xfId="0" applyNumberFormat="1" applyFont="1"/>
    <xf numFmtId="0" fontId="7" fillId="0" borderId="7" xfId="1" applyFont="1" applyBorder="1" applyAlignment="1" applyProtection="1">
      <alignment horizontal="center"/>
      <protection hidden="1"/>
    </xf>
    <xf numFmtId="0" fontId="7" fillId="0" borderId="9" xfId="1" applyFont="1" applyBorder="1" applyAlignment="1" applyProtection="1">
      <alignment horizontal="center"/>
      <protection hidden="1"/>
    </xf>
    <xf numFmtId="2" fontId="7" fillId="0" borderId="7" xfId="1" applyNumberFormat="1" applyFont="1" applyBorder="1" applyAlignment="1" applyProtection="1">
      <alignment horizontal="center"/>
      <protection hidden="1"/>
    </xf>
    <xf numFmtId="2" fontId="7" fillId="0" borderId="9" xfId="1" applyNumberFormat="1" applyFont="1" applyBorder="1" applyAlignment="1" applyProtection="1">
      <alignment horizontal="center"/>
      <protection hidden="1"/>
    </xf>
    <xf numFmtId="0" fontId="5" fillId="0" borderId="0" xfId="1" applyFont="1" applyFill="1" applyBorder="1" applyAlignment="1">
      <alignment horizontal="left" wrapText="1"/>
    </xf>
    <xf numFmtId="0" fontId="7" fillId="0" borderId="6" xfId="1" applyFont="1" applyBorder="1" applyProtection="1">
      <protection hidden="1"/>
    </xf>
    <xf numFmtId="0" fontId="7" fillId="0" borderId="7" xfId="1" applyFont="1" applyBorder="1" applyProtection="1">
      <protection hidden="1"/>
    </xf>
    <xf numFmtId="0" fontId="7" fillId="0" borderId="8" xfId="1" applyFont="1" applyBorder="1" applyProtection="1">
      <protection hidden="1"/>
    </xf>
    <xf numFmtId="0" fontId="7" fillId="0" borderId="9" xfId="1" applyFont="1" applyBorder="1" applyProtection="1">
      <protection hidden="1"/>
    </xf>
    <xf numFmtId="0" fontId="7" fillId="0" borderId="7" xfId="1" applyFont="1" applyBorder="1" applyAlignment="1" applyProtection="1">
      <alignment horizontal="left" vertical="center"/>
      <protection hidden="1"/>
    </xf>
    <xf numFmtId="0" fontId="7" fillId="0" borderId="9" xfId="1" applyFont="1" applyBorder="1" applyAlignment="1" applyProtection="1">
      <alignment horizontal="left" vertical="center"/>
      <protection hidden="1"/>
    </xf>
    <xf numFmtId="0" fontId="7" fillId="0" borderId="7" xfId="1" applyFont="1" applyBorder="1" applyAlignment="1" applyProtection="1">
      <alignment horizontal="center" vertical="center"/>
      <protection hidden="1"/>
    </xf>
    <xf numFmtId="0" fontId="7" fillId="0" borderId="9" xfId="1" applyFont="1" applyBorder="1" applyAlignment="1" applyProtection="1">
      <alignment horizontal="center" vertical="center"/>
      <protection hidden="1"/>
    </xf>
    <xf numFmtId="9" fontId="14" fillId="0" borderId="0" xfId="1" applyNumberFormat="1" applyFont="1" applyFill="1" applyBorder="1" applyAlignment="1" applyProtection="1">
      <alignment horizontal="center" vertical="center"/>
      <protection locked="0"/>
    </xf>
    <xf numFmtId="49" fontId="2" fillId="0" borderId="0" xfId="1" applyNumberFormat="1" applyFont="1" applyFill="1" applyAlignment="1" applyProtection="1">
      <alignment horizontal="right"/>
      <protection hidden="1"/>
    </xf>
    <xf numFmtId="0" fontId="6" fillId="0" borderId="0" xfId="1" applyFont="1" applyFill="1" applyProtection="1">
      <protection hidden="1"/>
    </xf>
    <xf numFmtId="0" fontId="5" fillId="0" borderId="0" xfId="1" applyFont="1" applyFill="1" applyProtection="1">
      <protection hidden="1"/>
    </xf>
    <xf numFmtId="0" fontId="6" fillId="0" borderId="0" xfId="1" applyFont="1" applyFill="1" applyAlignment="1" applyProtection="1">
      <alignment vertical="center"/>
      <protection hidden="1"/>
    </xf>
    <xf numFmtId="2" fontId="7" fillId="0" borderId="0" xfId="1" applyNumberFormat="1" applyFont="1" applyFill="1" applyBorder="1" applyAlignment="1" applyProtection="1">
      <alignment horizontal="center"/>
      <protection hidden="1"/>
    </xf>
    <xf numFmtId="2" fontId="15" fillId="0" borderId="0" xfId="1" applyNumberFormat="1" applyFont="1" applyFill="1" applyBorder="1" applyAlignment="1" applyProtection="1">
      <alignment horizontal="center"/>
      <protection hidden="1"/>
    </xf>
  </cellXfs>
  <cellStyles count="7">
    <cellStyle name="0,0_x000d__x000a_NA_x000d__x000a_" xfId="5"/>
    <cellStyle name="Hyperlink 2" xfId="2"/>
    <cellStyle name="Hyperlink 3" xfId="4"/>
    <cellStyle name="Normal" xfId="0" builtinId="0"/>
    <cellStyle name="Normal 2" xfId="1"/>
    <cellStyle name="Normal 2 2" xfId="3"/>
    <cellStyle name="Normalny_Price list 2006 prepayment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png"/><Relationship Id="rId18" Type="http://schemas.openxmlformats.org/officeDocument/2006/relationships/image" Target="../media/image17.png"/><Relationship Id="rId26" Type="http://schemas.openxmlformats.org/officeDocument/2006/relationships/image" Target="../media/image25.jpeg"/><Relationship Id="rId3" Type="http://schemas.openxmlformats.org/officeDocument/2006/relationships/image" Target="../media/image3.jpeg"/><Relationship Id="rId21" Type="http://schemas.openxmlformats.org/officeDocument/2006/relationships/image" Target="../media/image20.jpeg"/><Relationship Id="rId7" Type="http://schemas.openxmlformats.org/officeDocument/2006/relationships/image" Target="../media/image7.jpeg"/><Relationship Id="rId12" Type="http://schemas.openxmlformats.org/officeDocument/2006/relationships/image" Target="../media/image12.png"/><Relationship Id="rId17" Type="http://schemas.openxmlformats.org/officeDocument/2006/relationships/hyperlink" Target="http://www.hekamerk.ee/" TargetMode="External"/><Relationship Id="rId25" Type="http://schemas.openxmlformats.org/officeDocument/2006/relationships/image" Target="../media/image24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19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3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2.jpeg"/><Relationship Id="rId28" Type="http://schemas.openxmlformats.org/officeDocument/2006/relationships/image" Target="../media/image27.jpeg"/><Relationship Id="rId10" Type="http://schemas.openxmlformats.org/officeDocument/2006/relationships/image" Target="../media/image10.png"/><Relationship Id="rId19" Type="http://schemas.openxmlformats.org/officeDocument/2006/relationships/image" Target="../media/image18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png"/><Relationship Id="rId22" Type="http://schemas.openxmlformats.org/officeDocument/2006/relationships/image" Target="../media/image21.jpeg"/><Relationship Id="rId27" Type="http://schemas.openxmlformats.org/officeDocument/2006/relationships/image" Target="../media/image2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238128</xdr:colOff>
      <xdr:row>154</xdr:row>
      <xdr:rowOff>28575</xdr:rowOff>
    </xdr:from>
    <xdr:to>
      <xdr:col>1</xdr:col>
      <xdr:colOff>219078</xdr:colOff>
      <xdr:row>157</xdr:row>
      <xdr:rowOff>76200</xdr:rowOff>
    </xdr:to>
    <xdr:pic>
      <xdr:nvPicPr>
        <xdr:cNvPr id="2" name="Picture 22">
          <a:extLst>
            <a:ext uri="{FF2B5EF4-FFF2-40B4-BE49-F238E27FC236}">
              <a16:creationId xmlns:a16="http://schemas.microsoft.com/office/drawing/2014/main" xmlns="" id="{0AEAD545-EA0D-4B57-8237-61ECFB178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6030339" flipH="1" flipV="1">
          <a:off x="290516" y="25379362"/>
          <a:ext cx="5334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180975</xdr:colOff>
      <xdr:row>12</xdr:row>
      <xdr:rowOff>38100</xdr:rowOff>
    </xdr:from>
    <xdr:to>
      <xdr:col>1</xdr:col>
      <xdr:colOff>352425</xdr:colOff>
      <xdr:row>19</xdr:row>
      <xdr:rowOff>114300</xdr:rowOff>
    </xdr:to>
    <xdr:pic>
      <xdr:nvPicPr>
        <xdr:cNvPr id="3" name="Picture 107" descr="561">
          <a:extLst>
            <a:ext uri="{FF2B5EF4-FFF2-40B4-BE49-F238E27FC236}">
              <a16:creationId xmlns:a16="http://schemas.microsoft.com/office/drawing/2014/main" xmlns="" id="{C783D2AA-130F-4B2D-A150-3F9761068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447925"/>
          <a:ext cx="828675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133350</xdr:colOff>
      <xdr:row>22</xdr:row>
      <xdr:rowOff>142875</xdr:rowOff>
    </xdr:from>
    <xdr:to>
      <xdr:col>1</xdr:col>
      <xdr:colOff>383306</xdr:colOff>
      <xdr:row>28</xdr:row>
      <xdr:rowOff>0</xdr:rowOff>
    </xdr:to>
    <xdr:pic>
      <xdr:nvPicPr>
        <xdr:cNvPr id="4" name="Picture 108" descr="gaasiarmatuur_24378_image016">
          <a:extLst>
            <a:ext uri="{FF2B5EF4-FFF2-40B4-BE49-F238E27FC236}">
              <a16:creationId xmlns:a16="http://schemas.microsoft.com/office/drawing/2014/main" xmlns="" id="{CF0ECF7F-E1DC-4847-80FE-3C157AEF4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4171950"/>
          <a:ext cx="907181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30</xdr:row>
      <xdr:rowOff>123825</xdr:rowOff>
    </xdr:from>
    <xdr:to>
      <xdr:col>1</xdr:col>
      <xdr:colOff>419100</xdr:colOff>
      <xdr:row>35</xdr:row>
      <xdr:rowOff>47625</xdr:rowOff>
    </xdr:to>
    <xdr:pic>
      <xdr:nvPicPr>
        <xdr:cNvPr id="5" name="Picture 109" descr="gaasiarmatuur_24378_image008">
          <a:extLst>
            <a:ext uri="{FF2B5EF4-FFF2-40B4-BE49-F238E27FC236}">
              <a16:creationId xmlns:a16="http://schemas.microsoft.com/office/drawing/2014/main" xmlns="" id="{BFB714CF-F3AA-4029-A79A-767D18EB1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448300"/>
          <a:ext cx="10191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47626</xdr:colOff>
      <xdr:row>37</xdr:row>
      <xdr:rowOff>28575</xdr:rowOff>
    </xdr:from>
    <xdr:to>
      <xdr:col>1</xdr:col>
      <xdr:colOff>495301</xdr:colOff>
      <xdr:row>42</xdr:row>
      <xdr:rowOff>135209</xdr:rowOff>
    </xdr:to>
    <xdr:pic>
      <xdr:nvPicPr>
        <xdr:cNvPr id="6" name="Picture 110" descr="gaasiarmatuur_24378_image004">
          <a:extLst>
            <a:ext uri="{FF2B5EF4-FFF2-40B4-BE49-F238E27FC236}">
              <a16:creationId xmlns:a16="http://schemas.microsoft.com/office/drawing/2014/main" xmlns="" id="{CDF36CC7-6072-4F9F-B675-502371445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6" y="6486525"/>
          <a:ext cx="1104900" cy="9162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47</xdr:row>
      <xdr:rowOff>9525</xdr:rowOff>
    </xdr:from>
    <xdr:to>
      <xdr:col>1</xdr:col>
      <xdr:colOff>514350</xdr:colOff>
      <xdr:row>52</xdr:row>
      <xdr:rowOff>66675</xdr:rowOff>
    </xdr:to>
    <xdr:pic>
      <xdr:nvPicPr>
        <xdr:cNvPr id="7" name="Picture 111" descr="gaasiarmatuur_24378_image002">
          <a:extLst>
            <a:ext uri="{FF2B5EF4-FFF2-40B4-BE49-F238E27FC236}">
              <a16:creationId xmlns:a16="http://schemas.microsoft.com/office/drawing/2014/main" xmlns="" id="{1DEF491A-EA8A-4F24-BD8A-8637EDB1B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8086725"/>
          <a:ext cx="113347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62</xdr:row>
      <xdr:rowOff>85725</xdr:rowOff>
    </xdr:from>
    <xdr:to>
      <xdr:col>1</xdr:col>
      <xdr:colOff>419100</xdr:colOff>
      <xdr:row>68</xdr:row>
      <xdr:rowOff>57150</xdr:rowOff>
    </xdr:to>
    <xdr:pic>
      <xdr:nvPicPr>
        <xdr:cNvPr id="8" name="Picture 112" descr="gaasiarmatuur_24378_image014">
          <a:extLst>
            <a:ext uri="{FF2B5EF4-FFF2-40B4-BE49-F238E27FC236}">
              <a16:creationId xmlns:a16="http://schemas.microsoft.com/office/drawing/2014/main" xmlns="" id="{33178C8C-FB90-4B35-9DBF-706E6178C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0591800"/>
          <a:ext cx="103822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71</xdr:row>
      <xdr:rowOff>133350</xdr:rowOff>
    </xdr:from>
    <xdr:to>
      <xdr:col>1</xdr:col>
      <xdr:colOff>561975</xdr:colOff>
      <xdr:row>77</xdr:row>
      <xdr:rowOff>57150</xdr:rowOff>
    </xdr:to>
    <xdr:pic>
      <xdr:nvPicPr>
        <xdr:cNvPr id="9" name="Picture 113" descr="gaasiarmatuur_24378_image018">
          <a:extLst>
            <a:ext uri="{FF2B5EF4-FFF2-40B4-BE49-F238E27FC236}">
              <a16:creationId xmlns:a16="http://schemas.microsoft.com/office/drawing/2014/main" xmlns="" id="{4C3BCBF4-4968-4E52-9CBC-484B0D084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3877925"/>
          <a:ext cx="11525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79</xdr:row>
      <xdr:rowOff>152400</xdr:rowOff>
    </xdr:from>
    <xdr:to>
      <xdr:col>1</xdr:col>
      <xdr:colOff>561975</xdr:colOff>
      <xdr:row>85</xdr:row>
      <xdr:rowOff>66675</xdr:rowOff>
    </xdr:to>
    <xdr:pic>
      <xdr:nvPicPr>
        <xdr:cNvPr id="10" name="Picture 114" descr="gaasiarmatuur_24378_image006">
          <a:extLst>
            <a:ext uri="{FF2B5EF4-FFF2-40B4-BE49-F238E27FC236}">
              <a16:creationId xmlns:a16="http://schemas.microsoft.com/office/drawing/2014/main" xmlns="" id="{4F3A3BE1-2816-4D07-929B-55E7BAAE0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5192375"/>
          <a:ext cx="116205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133350</xdr:colOff>
      <xdr:row>90</xdr:row>
      <xdr:rowOff>38100</xdr:rowOff>
    </xdr:from>
    <xdr:to>
      <xdr:col>1</xdr:col>
      <xdr:colOff>485775</xdr:colOff>
      <xdr:row>96</xdr:row>
      <xdr:rowOff>104775</xdr:rowOff>
    </xdr:to>
    <xdr:pic>
      <xdr:nvPicPr>
        <xdr:cNvPr id="11" name="Picture 5">
          <a:extLst>
            <a:ext uri="{FF2B5EF4-FFF2-40B4-BE49-F238E27FC236}">
              <a16:creationId xmlns:a16="http://schemas.microsoft.com/office/drawing/2014/main" xmlns="" id="{4A62526A-69FF-4C67-8F0C-A2B964F09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7506950"/>
          <a:ext cx="100965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101</xdr:row>
      <xdr:rowOff>47625</xdr:rowOff>
    </xdr:from>
    <xdr:to>
      <xdr:col>1</xdr:col>
      <xdr:colOff>590550</xdr:colOff>
      <xdr:row>106</xdr:row>
      <xdr:rowOff>142875</xdr:rowOff>
    </xdr:to>
    <xdr:pic>
      <xdr:nvPicPr>
        <xdr:cNvPr id="12" name="Picture 116" descr="VEXVE">
          <a:extLst>
            <a:ext uri="{FF2B5EF4-FFF2-40B4-BE49-F238E27FC236}">
              <a16:creationId xmlns:a16="http://schemas.microsoft.com/office/drawing/2014/main" xmlns="" id="{D2067377-89A3-45C1-B63B-CCD01BFAD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9297650"/>
          <a:ext cx="118110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160</xdr:row>
      <xdr:rowOff>133350</xdr:rowOff>
    </xdr:from>
    <xdr:to>
      <xdr:col>1</xdr:col>
      <xdr:colOff>428625</xdr:colOff>
      <xdr:row>170</xdr:row>
      <xdr:rowOff>28575</xdr:rowOff>
    </xdr:to>
    <xdr:pic>
      <xdr:nvPicPr>
        <xdr:cNvPr id="13" name="Picture 5">
          <a:extLst>
            <a:ext uri="{FF2B5EF4-FFF2-40B4-BE49-F238E27FC236}">
              <a16:creationId xmlns:a16="http://schemas.microsoft.com/office/drawing/2014/main" xmlns="" id="{F0A30953-9DDD-4CDA-8436-0F64CD19F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9422725"/>
          <a:ext cx="9906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173</xdr:row>
      <xdr:rowOff>85725</xdr:rowOff>
    </xdr:from>
    <xdr:to>
      <xdr:col>1</xdr:col>
      <xdr:colOff>419100</xdr:colOff>
      <xdr:row>178</xdr:row>
      <xdr:rowOff>114300</xdr:rowOff>
    </xdr:to>
    <xdr:pic>
      <xdr:nvPicPr>
        <xdr:cNvPr id="14" name="Picture 11">
          <a:extLst>
            <a:ext uri="{FF2B5EF4-FFF2-40B4-BE49-F238E27FC236}">
              <a16:creationId xmlns:a16="http://schemas.microsoft.com/office/drawing/2014/main" xmlns="" id="{E2F3996C-5C30-491D-837E-F316EB936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601" t="12601" r="12601" b="12601"/>
        <a:stretch>
          <a:fillRect/>
        </a:stretch>
      </xdr:blipFill>
      <xdr:spPr bwMode="auto">
        <a:xfrm>
          <a:off x="66675" y="32127825"/>
          <a:ext cx="100965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238125</xdr:colOff>
      <xdr:row>181</xdr:row>
      <xdr:rowOff>133350</xdr:rowOff>
    </xdr:from>
    <xdr:to>
      <xdr:col>1</xdr:col>
      <xdr:colOff>333375</xdr:colOff>
      <xdr:row>186</xdr:row>
      <xdr:rowOff>85725</xdr:rowOff>
    </xdr:to>
    <xdr:pic>
      <xdr:nvPicPr>
        <xdr:cNvPr id="15" name="Picture 6">
          <a:extLst>
            <a:ext uri="{FF2B5EF4-FFF2-40B4-BE49-F238E27FC236}">
              <a16:creationId xmlns:a16="http://schemas.microsoft.com/office/drawing/2014/main" xmlns="" id="{24F6C72E-7BB1-4FC6-B6F5-C9EF5CAFA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33470850"/>
          <a:ext cx="7524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</xdr:colOff>
      <xdr:row>110</xdr:row>
      <xdr:rowOff>152400</xdr:rowOff>
    </xdr:from>
    <xdr:to>
      <xdr:col>1</xdr:col>
      <xdr:colOff>428625</xdr:colOff>
      <xdr:row>115</xdr:row>
      <xdr:rowOff>142875</xdr:rowOff>
    </xdr:to>
    <xdr:pic>
      <xdr:nvPicPr>
        <xdr:cNvPr id="16" name="Picture 124" descr="pipe for gas">
          <a:extLst>
            <a:ext uri="{FF2B5EF4-FFF2-40B4-BE49-F238E27FC236}">
              <a16:creationId xmlns:a16="http://schemas.microsoft.com/office/drawing/2014/main" xmlns="" id="{C67C62DD-3DE3-4F48-BD43-14A9BD78A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8430875"/>
          <a:ext cx="10668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123825</xdr:colOff>
      <xdr:row>189</xdr:row>
      <xdr:rowOff>114300</xdr:rowOff>
    </xdr:from>
    <xdr:to>
      <xdr:col>1</xdr:col>
      <xdr:colOff>390525</xdr:colOff>
      <xdr:row>196</xdr:row>
      <xdr:rowOff>123825</xdr:rowOff>
    </xdr:to>
    <xdr:pic>
      <xdr:nvPicPr>
        <xdr:cNvPr id="17" name="Picture 1">
          <a:extLst>
            <a:ext uri="{FF2B5EF4-FFF2-40B4-BE49-F238E27FC236}">
              <a16:creationId xmlns:a16="http://schemas.microsoft.com/office/drawing/2014/main" xmlns="" id="{A7A3F5D6-8B97-4908-9130-5C911F53EA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34747200"/>
          <a:ext cx="9239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676275</xdr:colOff>
      <xdr:row>0</xdr:row>
      <xdr:rowOff>85725</xdr:rowOff>
    </xdr:from>
    <xdr:to>
      <xdr:col>7</xdr:col>
      <xdr:colOff>0</xdr:colOff>
      <xdr:row>2</xdr:row>
      <xdr:rowOff>85725</xdr:rowOff>
    </xdr:to>
    <xdr:pic>
      <xdr:nvPicPr>
        <xdr:cNvPr id="18" name="Picture 1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xmlns="" id="{69C03872-87B7-425C-AACE-78C6B3A656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52925" y="85725"/>
          <a:ext cx="12954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202</xdr:row>
      <xdr:rowOff>0</xdr:rowOff>
    </xdr:from>
    <xdr:to>
      <xdr:col>1</xdr:col>
      <xdr:colOff>628650</xdr:colOff>
      <xdr:row>208</xdr:row>
      <xdr:rowOff>142875</xdr:rowOff>
    </xdr:to>
    <xdr:pic>
      <xdr:nvPicPr>
        <xdr:cNvPr id="19" name="Picture 2">
          <a:extLst>
            <a:ext uri="{FF2B5EF4-FFF2-40B4-BE49-F238E27FC236}">
              <a16:creationId xmlns:a16="http://schemas.microsoft.com/office/drawing/2014/main" xmlns="" id="{5F3BC586-7459-4128-931E-80CBB3CB3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357175"/>
          <a:ext cx="128587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119</xdr:row>
      <xdr:rowOff>57150</xdr:rowOff>
    </xdr:from>
    <xdr:to>
      <xdr:col>1</xdr:col>
      <xdr:colOff>561975</xdr:colOff>
      <xdr:row>124</xdr:row>
      <xdr:rowOff>9525</xdr:rowOff>
    </xdr:to>
    <xdr:pic>
      <xdr:nvPicPr>
        <xdr:cNvPr id="20" name="Picture 2">
          <a:extLst>
            <a:ext uri="{FF2B5EF4-FFF2-40B4-BE49-F238E27FC236}">
              <a16:creationId xmlns:a16="http://schemas.microsoft.com/office/drawing/2014/main" xmlns="" id="{CD4D0A95-87EA-44C7-9F4E-2DE7E7F3A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22707600"/>
          <a:ext cx="11334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124</xdr:row>
      <xdr:rowOff>38100</xdr:rowOff>
    </xdr:from>
    <xdr:to>
      <xdr:col>1</xdr:col>
      <xdr:colOff>447675</xdr:colOff>
      <xdr:row>128</xdr:row>
      <xdr:rowOff>47625</xdr:rowOff>
    </xdr:to>
    <xdr:pic>
      <xdr:nvPicPr>
        <xdr:cNvPr id="23" name="Picture 6">
          <a:extLst>
            <a:ext uri="{FF2B5EF4-FFF2-40B4-BE49-F238E27FC236}">
              <a16:creationId xmlns:a16="http://schemas.microsoft.com/office/drawing/2014/main" xmlns="" id="{DDB19770-D9D8-4F01-BA3D-484B122B5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23498175"/>
          <a:ext cx="9144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209550</xdr:colOff>
      <xdr:row>128</xdr:row>
      <xdr:rowOff>85725</xdr:rowOff>
    </xdr:from>
    <xdr:to>
      <xdr:col>1</xdr:col>
      <xdr:colOff>390525</xdr:colOff>
      <xdr:row>131</xdr:row>
      <xdr:rowOff>95250</xdr:rowOff>
    </xdr:to>
    <xdr:pic>
      <xdr:nvPicPr>
        <xdr:cNvPr id="24" name="Picture 8">
          <a:extLst>
            <a:ext uri="{FF2B5EF4-FFF2-40B4-BE49-F238E27FC236}">
              <a16:creationId xmlns:a16="http://schemas.microsoft.com/office/drawing/2014/main" xmlns="" id="{D5D5723B-4DE1-4CAF-A4D9-E1CF3DB8D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24193500"/>
          <a:ext cx="838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132</xdr:row>
      <xdr:rowOff>38100</xdr:rowOff>
    </xdr:from>
    <xdr:to>
      <xdr:col>1</xdr:col>
      <xdr:colOff>428625</xdr:colOff>
      <xdr:row>135</xdr:row>
      <xdr:rowOff>76200</xdr:rowOff>
    </xdr:to>
    <xdr:pic>
      <xdr:nvPicPr>
        <xdr:cNvPr id="25" name="Picture 10">
          <a:extLst>
            <a:ext uri="{FF2B5EF4-FFF2-40B4-BE49-F238E27FC236}">
              <a16:creationId xmlns:a16="http://schemas.microsoft.com/office/drawing/2014/main" xmlns="" id="{AF1007CB-F505-43AB-95A7-C2A2530A8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4793575"/>
          <a:ext cx="9715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136</xdr:row>
      <xdr:rowOff>47625</xdr:rowOff>
    </xdr:from>
    <xdr:to>
      <xdr:col>1</xdr:col>
      <xdr:colOff>533400</xdr:colOff>
      <xdr:row>139</xdr:row>
      <xdr:rowOff>114300</xdr:rowOff>
    </xdr:to>
    <xdr:pic>
      <xdr:nvPicPr>
        <xdr:cNvPr id="26" name="Picture 12">
          <a:extLst>
            <a:ext uri="{FF2B5EF4-FFF2-40B4-BE49-F238E27FC236}">
              <a16:creationId xmlns:a16="http://schemas.microsoft.com/office/drawing/2014/main" xmlns="" id="{714811C7-3FFD-42BE-A1C1-044351B4B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5450800"/>
          <a:ext cx="11334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295275</xdr:colOff>
      <xdr:row>139</xdr:row>
      <xdr:rowOff>104775</xdr:rowOff>
    </xdr:from>
    <xdr:to>
      <xdr:col>1</xdr:col>
      <xdr:colOff>123825</xdr:colOff>
      <xdr:row>143</xdr:row>
      <xdr:rowOff>142875</xdr:rowOff>
    </xdr:to>
    <xdr:pic>
      <xdr:nvPicPr>
        <xdr:cNvPr id="27" name="Picture 14">
          <a:extLst>
            <a:ext uri="{FF2B5EF4-FFF2-40B4-BE49-F238E27FC236}">
              <a16:creationId xmlns:a16="http://schemas.microsoft.com/office/drawing/2014/main" xmlns="" id="{776FAAE2-1CD0-480A-A72C-A2BF1A5DA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5993725"/>
          <a:ext cx="4857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390525</xdr:colOff>
      <xdr:row>143</xdr:row>
      <xdr:rowOff>104775</xdr:rowOff>
    </xdr:from>
    <xdr:to>
      <xdr:col>1</xdr:col>
      <xdr:colOff>476250</xdr:colOff>
      <xdr:row>146</xdr:row>
      <xdr:rowOff>123825</xdr:rowOff>
    </xdr:to>
    <xdr:pic>
      <xdr:nvPicPr>
        <xdr:cNvPr id="28" name="Picture 16">
          <a:extLst>
            <a:ext uri="{FF2B5EF4-FFF2-40B4-BE49-F238E27FC236}">
              <a16:creationId xmlns:a16="http://schemas.microsoft.com/office/drawing/2014/main" xmlns="" id="{D9884802-E6A3-4EC4-9CDD-FF1A87284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26641425"/>
          <a:ext cx="7429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147</xdr:row>
      <xdr:rowOff>161925</xdr:rowOff>
    </xdr:from>
    <xdr:to>
      <xdr:col>1</xdr:col>
      <xdr:colOff>552450</xdr:colOff>
      <xdr:row>150</xdr:row>
      <xdr:rowOff>133350</xdr:rowOff>
    </xdr:to>
    <xdr:pic>
      <xdr:nvPicPr>
        <xdr:cNvPr id="29" name="Picture 18">
          <a:extLst>
            <a:ext uri="{FF2B5EF4-FFF2-40B4-BE49-F238E27FC236}">
              <a16:creationId xmlns:a16="http://schemas.microsoft.com/office/drawing/2014/main" xmlns="" id="{37F40A0A-6C6E-4C42-AC70-9AAF3DC6A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7346275"/>
          <a:ext cx="11620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171450</xdr:colOff>
      <xdr:row>151</xdr:row>
      <xdr:rowOff>47625</xdr:rowOff>
    </xdr:from>
    <xdr:to>
      <xdr:col>1</xdr:col>
      <xdr:colOff>466725</xdr:colOff>
      <xdr:row>154</xdr:row>
      <xdr:rowOff>47625</xdr:rowOff>
    </xdr:to>
    <xdr:pic>
      <xdr:nvPicPr>
        <xdr:cNvPr id="30" name="Picture 20">
          <a:extLst>
            <a:ext uri="{FF2B5EF4-FFF2-40B4-BE49-F238E27FC236}">
              <a16:creationId xmlns:a16="http://schemas.microsoft.com/office/drawing/2014/main" xmlns="" id="{26E46F04-615E-4346-AFB7-CFDC603ED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7879675"/>
          <a:ext cx="9525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hekamerk.e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0"/>
  <sheetViews>
    <sheetView showGridLines="0" tabSelected="1" zoomScaleNormal="100" workbookViewId="0">
      <pane ySplit="10" topLeftCell="A11" activePane="bottomLeft" state="frozen"/>
      <selection pane="bottomLeft" activeCell="I8" sqref="I8"/>
    </sheetView>
  </sheetViews>
  <sheetFormatPr defaultColWidth="0" defaultRowHeight="12.75" customHeight="1" zeroHeight="1" x14ac:dyDescent="0.2"/>
  <cols>
    <col min="1" max="2" width="9.85546875" style="9" customWidth="1"/>
    <col min="3" max="3" width="14.5703125" style="40" customWidth="1"/>
    <col min="4" max="4" width="20.85546875" style="9" customWidth="1"/>
    <col min="5" max="5" width="16.28515625" style="9" customWidth="1"/>
    <col min="6" max="6" width="4.28515625" style="41" customWidth="1"/>
    <col min="7" max="7" width="9" style="9" customWidth="1"/>
    <col min="8" max="8" width="1" style="9" customWidth="1"/>
    <col min="9" max="9" width="10.140625" style="9" customWidth="1"/>
    <col min="10" max="10" width="10.140625" style="82" customWidth="1"/>
    <col min="11" max="11" width="11.85546875" style="8" customWidth="1"/>
    <col min="12" max="12" width="9.140625" style="8" hidden="1" customWidth="1"/>
    <col min="13" max="16384" width="9.140625" style="9" hidden="1"/>
  </cols>
  <sheetData>
    <row r="1" spans="1:12" ht="18" x14ac:dyDescent="0.25">
      <c r="A1" s="6" t="s">
        <v>0</v>
      </c>
      <c r="B1" s="4"/>
      <c r="C1" s="7"/>
      <c r="D1" s="4"/>
      <c r="E1" s="5"/>
      <c r="F1" s="5"/>
      <c r="G1" s="5"/>
      <c r="H1" s="4"/>
      <c r="I1" s="1" t="s">
        <v>7</v>
      </c>
      <c r="J1" s="80"/>
    </row>
    <row r="2" spans="1:12" x14ac:dyDescent="0.2">
      <c r="A2" s="4" t="s">
        <v>156</v>
      </c>
      <c r="B2" s="4"/>
      <c r="C2" s="7"/>
      <c r="D2" s="4"/>
      <c r="E2" s="5"/>
      <c r="F2" s="5"/>
      <c r="G2" s="5"/>
      <c r="H2" s="4"/>
      <c r="I2" s="4"/>
      <c r="J2" s="81"/>
    </row>
    <row r="3" spans="1:12" x14ac:dyDescent="0.2">
      <c r="A3" s="4" t="s">
        <v>1</v>
      </c>
      <c r="B3" s="4"/>
      <c r="C3" s="2" t="s">
        <v>2</v>
      </c>
      <c r="D3" s="4"/>
      <c r="E3" s="5"/>
      <c r="F3" s="5"/>
      <c r="G3" s="4"/>
      <c r="H3" s="4"/>
      <c r="I3" s="4"/>
      <c r="J3" s="81"/>
    </row>
    <row r="4" spans="1:12" x14ac:dyDescent="0.2">
      <c r="A4" s="4"/>
      <c r="B4" s="4"/>
      <c r="C4" s="7"/>
      <c r="D4" s="2"/>
      <c r="E4" s="5"/>
      <c r="F4" s="5"/>
      <c r="G4" s="5"/>
      <c r="H4" s="4"/>
      <c r="I4" s="4"/>
      <c r="J4" s="81"/>
    </row>
    <row r="5" spans="1:12" ht="21" customHeight="1" x14ac:dyDescent="0.3">
      <c r="A5" s="10" t="s">
        <v>8</v>
      </c>
      <c r="B5" s="10"/>
      <c r="C5" s="11"/>
      <c r="D5" s="10"/>
      <c r="E5" s="10"/>
      <c r="F5" s="65" t="s">
        <v>157</v>
      </c>
      <c r="H5" s="10"/>
      <c r="K5" s="12"/>
      <c r="L5" s="13"/>
    </row>
    <row r="6" spans="1:12" ht="12.95" customHeight="1" x14ac:dyDescent="0.25">
      <c r="A6" s="4"/>
      <c r="B6" s="4"/>
      <c r="C6" s="7"/>
      <c r="D6" s="4"/>
      <c r="E6" s="14"/>
      <c r="F6" s="5"/>
      <c r="G6" s="5"/>
      <c r="H6" s="4"/>
      <c r="I6" s="4"/>
      <c r="J6" s="81"/>
    </row>
    <row r="7" spans="1:12" s="22" customFormat="1" ht="28.5" customHeight="1" thickBot="1" x14ac:dyDescent="0.3">
      <c r="A7" s="15" t="s">
        <v>9</v>
      </c>
      <c r="B7" s="15"/>
      <c r="C7" s="16"/>
      <c r="D7" s="15"/>
      <c r="E7" s="17"/>
      <c r="F7" s="18"/>
      <c r="G7" s="19"/>
      <c r="H7" s="19"/>
      <c r="I7" s="20"/>
      <c r="J7" s="83"/>
      <c r="K7" s="21"/>
      <c r="L7" s="21"/>
    </row>
    <row r="8" spans="1:12" s="22" customFormat="1" ht="20.25" customHeight="1" thickBot="1" x14ac:dyDescent="0.3">
      <c r="A8" s="23"/>
      <c r="B8" s="23"/>
      <c r="C8" s="24"/>
      <c r="D8" s="23"/>
      <c r="E8" s="25"/>
      <c r="F8" s="20"/>
      <c r="G8" s="26" t="s">
        <v>10</v>
      </c>
      <c r="H8" s="27"/>
      <c r="I8" s="28">
        <v>0</v>
      </c>
      <c r="J8" s="79"/>
      <c r="K8" s="21"/>
      <c r="L8" s="21"/>
    </row>
    <row r="9" spans="1:12" ht="12.75" customHeight="1" thickBot="1" x14ac:dyDescent="0.25">
      <c r="A9" s="71"/>
      <c r="B9" s="72"/>
      <c r="C9" s="75" t="s">
        <v>11</v>
      </c>
      <c r="D9" s="77" t="s">
        <v>3</v>
      </c>
      <c r="E9" s="77"/>
      <c r="F9" s="66"/>
      <c r="G9" s="29" t="s">
        <v>4</v>
      </c>
      <c r="H9" s="68"/>
      <c r="I9" s="30" t="s">
        <v>5</v>
      </c>
      <c r="J9" s="84"/>
      <c r="K9" s="31"/>
    </row>
    <row r="10" spans="1:12" ht="12.75" customHeight="1" thickBot="1" x14ac:dyDescent="0.25">
      <c r="A10" s="73"/>
      <c r="B10" s="74"/>
      <c r="C10" s="76"/>
      <c r="D10" s="78"/>
      <c r="E10" s="78"/>
      <c r="F10" s="67"/>
      <c r="G10" s="32" t="s">
        <v>6</v>
      </c>
      <c r="H10" s="69"/>
      <c r="I10" s="33" t="s">
        <v>6</v>
      </c>
      <c r="J10" s="84"/>
      <c r="K10" s="31"/>
    </row>
    <row r="11" spans="1:12" ht="12.75" customHeight="1" x14ac:dyDescent="0.2">
      <c r="A11" s="34"/>
      <c r="B11" s="34"/>
      <c r="C11" s="35"/>
      <c r="D11" s="36"/>
      <c r="E11" s="36"/>
      <c r="F11" s="37"/>
      <c r="G11" s="38"/>
      <c r="H11" s="38"/>
      <c r="I11" s="38"/>
      <c r="J11" s="85"/>
    </row>
    <row r="12" spans="1:12" ht="12.75" customHeight="1" x14ac:dyDescent="0.2">
      <c r="A12" s="39" t="s">
        <v>12</v>
      </c>
      <c r="G12" s="42"/>
      <c r="H12" s="42"/>
      <c r="I12" s="43"/>
      <c r="J12" s="43"/>
    </row>
    <row r="13" spans="1:12" ht="12.75" customHeight="1" x14ac:dyDescent="0.2">
      <c r="A13" s="39"/>
      <c r="G13" s="42"/>
      <c r="H13" s="42"/>
      <c r="I13" s="43"/>
      <c r="J13" s="43"/>
    </row>
    <row r="14" spans="1:12" ht="12.75" customHeight="1" x14ac:dyDescent="0.2">
      <c r="C14" s="44" t="s">
        <v>158</v>
      </c>
      <c r="D14" s="45" t="s">
        <v>159</v>
      </c>
      <c r="G14" s="3">
        <v>89.26</v>
      </c>
      <c r="I14" s="43" t="str">
        <f t="shared" ref="I14:I17" si="0">IF($I$8&gt;0,G14*(100%-$I$8),CLEAN("  "))</f>
        <v xml:space="preserve">  </v>
      </c>
      <c r="J14" s="43"/>
    </row>
    <row r="15" spans="1:12" ht="12.75" customHeight="1" x14ac:dyDescent="0.2">
      <c r="C15" s="44" t="s">
        <v>13</v>
      </c>
      <c r="D15" s="45" t="s">
        <v>14</v>
      </c>
      <c r="G15" s="3">
        <v>170.65</v>
      </c>
      <c r="I15" s="43" t="str">
        <f t="shared" si="0"/>
        <v xml:space="preserve">  </v>
      </c>
      <c r="J15" s="43"/>
    </row>
    <row r="16" spans="1:12" ht="12.75" customHeight="1" x14ac:dyDescent="0.2">
      <c r="C16" s="44" t="s">
        <v>15</v>
      </c>
      <c r="D16" s="46" t="s">
        <v>16</v>
      </c>
      <c r="G16" s="3">
        <v>502.48</v>
      </c>
      <c r="I16" s="43" t="str">
        <f t="shared" si="0"/>
        <v xml:space="preserve">  </v>
      </c>
      <c r="J16" s="43"/>
    </row>
    <row r="17" spans="1:10" ht="12.75" customHeight="1" x14ac:dyDescent="0.2">
      <c r="C17" s="47">
        <v>33830</v>
      </c>
      <c r="D17" s="45" t="s">
        <v>17</v>
      </c>
      <c r="G17" s="3">
        <v>0.31</v>
      </c>
      <c r="I17" s="43" t="str">
        <f t="shared" si="0"/>
        <v xml:space="preserve">  </v>
      </c>
      <c r="J17" s="43"/>
    </row>
    <row r="18" spans="1:10" ht="12.75" customHeight="1" x14ac:dyDescent="0.2">
      <c r="C18" s="47" t="s">
        <v>18</v>
      </c>
      <c r="D18" s="45" t="s">
        <v>19</v>
      </c>
      <c r="G18" s="3">
        <v>26.36</v>
      </c>
      <c r="I18" s="43" t="str">
        <f>IF($I$8&gt;0,G18*(100%-$I$8),CLEAN("  "))</f>
        <v xml:space="preserve">  </v>
      </c>
      <c r="J18" s="43"/>
    </row>
    <row r="19" spans="1:10" ht="12.75" customHeight="1" x14ac:dyDescent="0.2">
      <c r="C19" s="9"/>
      <c r="F19" s="9"/>
    </row>
    <row r="20" spans="1:10" ht="12.75" customHeight="1" x14ac:dyDescent="0.2">
      <c r="F20" s="9"/>
      <c r="I20" s="43"/>
      <c r="J20" s="43"/>
    </row>
    <row r="21" spans="1:10" ht="12.75" customHeight="1" x14ac:dyDescent="0.2">
      <c r="D21" s="45"/>
      <c r="G21" s="3"/>
      <c r="I21" s="43"/>
      <c r="J21" s="43"/>
    </row>
    <row r="22" spans="1:10" ht="12.75" customHeight="1" x14ac:dyDescent="0.2">
      <c r="A22" s="39" t="s">
        <v>20</v>
      </c>
      <c r="D22" s="45"/>
      <c r="G22" s="3"/>
      <c r="I22" s="43"/>
      <c r="J22" s="43"/>
    </row>
    <row r="23" spans="1:10" ht="12.75" customHeight="1" x14ac:dyDescent="0.2">
      <c r="A23" s="39"/>
      <c r="D23" s="45"/>
      <c r="G23" s="3"/>
      <c r="I23" s="43"/>
      <c r="J23" s="43"/>
    </row>
    <row r="24" spans="1:10" ht="12.75" customHeight="1" x14ac:dyDescent="0.2">
      <c r="C24" s="47">
        <v>10021605</v>
      </c>
      <c r="D24" s="45" t="s">
        <v>21</v>
      </c>
      <c r="G24" s="3">
        <v>52.76</v>
      </c>
      <c r="I24" s="43" t="str">
        <f>IF($I$8&gt;0,G24*(100%-$I$8),CLEAN("  "))</f>
        <v xml:space="preserve">  </v>
      </c>
      <c r="J24" s="43"/>
    </row>
    <row r="25" spans="1:10" ht="12.75" customHeight="1" x14ac:dyDescent="0.2">
      <c r="C25" s="47">
        <v>10021606</v>
      </c>
      <c r="D25" s="45" t="s">
        <v>22</v>
      </c>
      <c r="G25" s="3">
        <v>52.76</v>
      </c>
      <c r="I25" s="43" t="str">
        <f>IF($I$8&gt;0,G25*(100%-$I$8),CLEAN("  "))</f>
        <v xml:space="preserve">  </v>
      </c>
      <c r="J25" s="43"/>
    </row>
    <row r="26" spans="1:10" ht="12.75" customHeight="1" x14ac:dyDescent="0.2">
      <c r="C26" s="47">
        <v>10021607</v>
      </c>
      <c r="D26" s="45" t="s">
        <v>23</v>
      </c>
      <c r="G26" s="3">
        <v>52.76</v>
      </c>
      <c r="I26" s="43" t="str">
        <f>IF($I$8&gt;0,G26*(100%-$I$8),CLEAN("  "))</f>
        <v xml:space="preserve">  </v>
      </c>
      <c r="J26" s="43"/>
    </row>
    <row r="27" spans="1:10" ht="12.75" customHeight="1" x14ac:dyDescent="0.2">
      <c r="C27" s="47">
        <v>10009493</v>
      </c>
      <c r="D27" s="45" t="s">
        <v>24</v>
      </c>
      <c r="G27" s="3">
        <v>25.77</v>
      </c>
      <c r="I27" s="43" t="str">
        <f>IF($I$8&gt;0,G27*(100%-$I$8),CLEAN("  "))</f>
        <v xml:space="preserve">  </v>
      </c>
      <c r="J27" s="43"/>
    </row>
    <row r="28" spans="1:10" ht="12.75" customHeight="1" x14ac:dyDescent="0.2">
      <c r="D28" s="45"/>
      <c r="G28" s="3"/>
      <c r="I28" s="43"/>
      <c r="J28" s="43"/>
    </row>
    <row r="29" spans="1:10" ht="12.75" customHeight="1" x14ac:dyDescent="0.2">
      <c r="D29" s="45"/>
      <c r="G29" s="3"/>
      <c r="I29" s="43"/>
      <c r="J29" s="43"/>
    </row>
    <row r="30" spans="1:10" ht="12.75" customHeight="1" x14ac:dyDescent="0.2">
      <c r="A30" s="39" t="s">
        <v>25</v>
      </c>
      <c r="D30" s="45"/>
      <c r="G30" s="3"/>
      <c r="I30" s="43"/>
      <c r="J30" s="43"/>
    </row>
    <row r="31" spans="1:10" ht="12.75" customHeight="1" x14ac:dyDescent="0.2">
      <c r="A31" s="39"/>
      <c r="D31" s="45"/>
      <c r="G31" s="3"/>
      <c r="I31" s="43"/>
      <c r="J31" s="43"/>
    </row>
    <row r="32" spans="1:10" ht="12.75" customHeight="1" x14ac:dyDescent="0.2">
      <c r="C32" s="48">
        <v>36520846</v>
      </c>
      <c r="D32" s="49" t="s">
        <v>26</v>
      </c>
      <c r="G32" s="3">
        <v>101.13</v>
      </c>
      <c r="I32" s="43" t="str">
        <f>IF($I$8&gt;0,G32*(100%-$I$8),CLEAN("  "))</f>
        <v xml:space="preserve">  </v>
      </c>
      <c r="J32" s="43"/>
    </row>
    <row r="33" spans="1:10" ht="12.75" customHeight="1" x14ac:dyDescent="0.2">
      <c r="C33" s="48">
        <v>36520847</v>
      </c>
      <c r="D33" s="45" t="s">
        <v>27</v>
      </c>
      <c r="G33" s="3">
        <v>101.13</v>
      </c>
      <c r="I33" s="43" t="str">
        <f>IF($I$8&gt;0,G33*(100%-$I$8),CLEAN("  "))</f>
        <v xml:space="preserve">  </v>
      </c>
      <c r="J33" s="43"/>
    </row>
    <row r="34" spans="1:10" ht="12.75" customHeight="1" x14ac:dyDescent="0.2">
      <c r="C34" s="48" t="s">
        <v>28</v>
      </c>
      <c r="D34" s="45" t="s">
        <v>29</v>
      </c>
      <c r="G34" s="3">
        <v>85.69</v>
      </c>
      <c r="I34" s="43" t="str">
        <f>IF($I$8&gt;0,G34*(100%-$I$8),CLEAN("  "))</f>
        <v xml:space="preserve">  </v>
      </c>
      <c r="J34" s="43"/>
    </row>
    <row r="35" spans="1:10" ht="12.75" customHeight="1" x14ac:dyDescent="0.2">
      <c r="D35" s="45"/>
      <c r="G35" s="3"/>
      <c r="I35" s="43"/>
      <c r="J35" s="43"/>
    </row>
    <row r="36" spans="1:10" ht="12.75" customHeight="1" x14ac:dyDescent="0.2">
      <c r="D36" s="45"/>
      <c r="G36" s="3"/>
      <c r="I36" s="43"/>
      <c r="J36" s="43"/>
    </row>
    <row r="37" spans="1:10" ht="12.75" customHeight="1" x14ac:dyDescent="0.2">
      <c r="A37" s="39" t="s">
        <v>30</v>
      </c>
      <c r="D37" s="45"/>
      <c r="G37" s="3"/>
      <c r="I37" s="43"/>
      <c r="J37" s="43"/>
    </row>
    <row r="38" spans="1:10" ht="12.75" customHeight="1" x14ac:dyDescent="0.2">
      <c r="C38" s="48">
        <v>10021071</v>
      </c>
      <c r="D38" s="45" t="s">
        <v>31</v>
      </c>
      <c r="G38" s="3">
        <v>13.78</v>
      </c>
      <c r="I38" s="43" t="str">
        <f>IF($I$8&gt;0,G38*(100%-$I$8),CLEAN("  "))</f>
        <v xml:space="preserve">  </v>
      </c>
      <c r="J38" s="43"/>
    </row>
    <row r="39" spans="1:10" ht="12.75" customHeight="1" x14ac:dyDescent="0.2">
      <c r="C39" s="48" t="s">
        <v>160</v>
      </c>
      <c r="D39" s="45" t="s">
        <v>161</v>
      </c>
      <c r="G39" s="3">
        <v>32.04</v>
      </c>
      <c r="I39" s="43" t="str">
        <f>IF($I$8&gt;0,G39*(100%-$I$8),CLEAN("  "))</f>
        <v xml:space="preserve">  </v>
      </c>
      <c r="J39" s="43"/>
    </row>
    <row r="40" spans="1:10" ht="12.75" customHeight="1" x14ac:dyDescent="0.2">
      <c r="C40" s="48" t="s">
        <v>162</v>
      </c>
      <c r="D40" s="45" t="s">
        <v>163</v>
      </c>
      <c r="G40" s="3">
        <v>32.75</v>
      </c>
      <c r="I40" s="43" t="str">
        <f>IF($I$8&gt;0,G40*(100%-$I$8),CLEAN("  "))</f>
        <v xml:space="preserve">  </v>
      </c>
      <c r="J40" s="43"/>
    </row>
    <row r="41" spans="1:10" ht="12.75" customHeight="1" x14ac:dyDescent="0.2">
      <c r="C41" s="48" t="s">
        <v>164</v>
      </c>
      <c r="D41" s="45" t="s">
        <v>32</v>
      </c>
      <c r="G41" s="3">
        <v>67.8</v>
      </c>
      <c r="I41" s="43" t="str">
        <f>IF($I$8&gt;0,G41*(100%-$I$8),CLEAN("  "))</f>
        <v xml:space="preserve">  </v>
      </c>
      <c r="J41" s="43"/>
    </row>
    <row r="42" spans="1:10" ht="12.75" customHeight="1" x14ac:dyDescent="0.2">
      <c r="C42" s="48"/>
      <c r="D42" s="45"/>
      <c r="G42" s="3"/>
      <c r="I42" s="43"/>
      <c r="J42" s="43"/>
    </row>
    <row r="43" spans="1:10" ht="12.75" customHeight="1" x14ac:dyDescent="0.2">
      <c r="C43" s="9"/>
      <c r="F43" s="9"/>
    </row>
    <row r="44" spans="1:10" ht="12.75" customHeight="1" x14ac:dyDescent="0.2">
      <c r="C44" s="9"/>
      <c r="F44" s="9"/>
    </row>
    <row r="45" spans="1:10" ht="12.75" customHeight="1" x14ac:dyDescent="0.2">
      <c r="D45" s="45"/>
      <c r="G45" s="3"/>
      <c r="I45" s="43"/>
      <c r="J45" s="43"/>
    </row>
    <row r="46" spans="1:10" ht="12.75" customHeight="1" x14ac:dyDescent="0.2">
      <c r="A46" s="39" t="s">
        <v>34</v>
      </c>
      <c r="D46" s="45"/>
      <c r="G46" s="3"/>
      <c r="I46" s="43"/>
      <c r="J46" s="43"/>
    </row>
    <row r="47" spans="1:10" ht="12.75" customHeight="1" x14ac:dyDescent="0.2"/>
    <row r="48" spans="1:10" ht="12.75" customHeight="1" x14ac:dyDescent="0.2">
      <c r="C48" s="47" t="s">
        <v>35</v>
      </c>
      <c r="D48" s="45" t="s">
        <v>36</v>
      </c>
      <c r="G48" s="3">
        <v>46.88</v>
      </c>
      <c r="I48" s="43" t="str">
        <f>IF($I$8&gt;0,G48*(100%-$I$8),CLEAN("  "))</f>
        <v xml:space="preserve">  </v>
      </c>
      <c r="J48" s="43"/>
    </row>
    <row r="49" spans="1:10" ht="12.75" customHeight="1" x14ac:dyDescent="0.2">
      <c r="C49" s="48" t="s">
        <v>37</v>
      </c>
      <c r="D49" s="45" t="s">
        <v>38</v>
      </c>
      <c r="G49" s="3">
        <v>67.7</v>
      </c>
      <c r="I49" s="43" t="str">
        <f>IF($I$8&gt;0,G49*(100%-$I$8),CLEAN("  "))</f>
        <v xml:space="preserve">  </v>
      </c>
      <c r="J49" s="43"/>
    </row>
    <row r="50" spans="1:10" ht="12.75" customHeight="1" x14ac:dyDescent="0.2">
      <c r="C50" s="48" t="s">
        <v>39</v>
      </c>
      <c r="D50" s="45" t="s">
        <v>40</v>
      </c>
      <c r="G50" s="3">
        <v>108.27</v>
      </c>
      <c r="I50" s="43" t="str">
        <f>IF($I$8&gt;0,G50*(100%-$I$8),CLEAN("  "))</f>
        <v xml:space="preserve">  </v>
      </c>
      <c r="J50" s="43"/>
    </row>
    <row r="51" spans="1:10" ht="12.75" customHeight="1" x14ac:dyDescent="0.2">
      <c r="C51" s="48" t="s">
        <v>41</v>
      </c>
      <c r="D51" s="45" t="s">
        <v>42</v>
      </c>
      <c r="G51" s="3">
        <v>135.65</v>
      </c>
      <c r="I51" s="43" t="str">
        <f>IF($I$8&gt;0,G51*(100%-$I$8),CLEAN("  "))</f>
        <v xml:space="preserve">  </v>
      </c>
      <c r="J51" s="43"/>
    </row>
    <row r="52" spans="1:10" ht="12.75" customHeight="1" x14ac:dyDescent="0.2">
      <c r="C52" s="48" t="s">
        <v>43</v>
      </c>
      <c r="D52" s="45" t="s">
        <v>44</v>
      </c>
      <c r="G52" s="3">
        <v>188.92</v>
      </c>
      <c r="I52" s="43" t="str">
        <f>IF($I$8&gt;0,G52*(100%-$I$8),CLEAN("  "))</f>
        <v xml:space="preserve">  </v>
      </c>
      <c r="J52" s="43"/>
    </row>
    <row r="53" spans="1:10" ht="12.75" customHeight="1" x14ac:dyDescent="0.2">
      <c r="C53" s="48"/>
      <c r="D53" s="45"/>
      <c r="G53" s="3"/>
      <c r="I53" s="43"/>
      <c r="J53" s="43"/>
    </row>
    <row r="54" spans="1:10" ht="12.75" customHeight="1" x14ac:dyDescent="0.2">
      <c r="D54" s="45"/>
      <c r="G54" s="3"/>
      <c r="I54" s="43"/>
      <c r="J54" s="43"/>
    </row>
    <row r="55" spans="1:10" ht="12.75" customHeight="1" x14ac:dyDescent="0.2">
      <c r="C55" s="48" t="s">
        <v>45</v>
      </c>
      <c r="D55" s="45" t="s">
        <v>46</v>
      </c>
      <c r="G55" s="3">
        <v>84.73</v>
      </c>
      <c r="I55" s="43" t="str">
        <f>IF($I$8&gt;0,G55*(100%-$I$8),CLEAN("  "))</f>
        <v xml:space="preserve">  </v>
      </c>
      <c r="J55" s="43"/>
    </row>
    <row r="56" spans="1:10" ht="12.75" customHeight="1" x14ac:dyDescent="0.2">
      <c r="C56" s="48" t="s">
        <v>47</v>
      </c>
      <c r="D56" s="45" t="s">
        <v>48</v>
      </c>
      <c r="G56" s="3">
        <v>91.53</v>
      </c>
      <c r="I56" s="43" t="str">
        <f>IF($I$8&gt;0,G56*(100%-$I$8),CLEAN("  "))</f>
        <v xml:space="preserve">  </v>
      </c>
      <c r="J56" s="43"/>
    </row>
    <row r="57" spans="1:10" ht="12.75" customHeight="1" x14ac:dyDescent="0.2">
      <c r="C57" s="48" t="s">
        <v>49</v>
      </c>
      <c r="D57" s="45" t="s">
        <v>50</v>
      </c>
      <c r="G57" s="3">
        <v>130.71</v>
      </c>
      <c r="I57" s="43" t="str">
        <f>IF($I$8&gt;0,G57*(100%-$I$8),CLEAN("  "))</f>
        <v xml:space="preserve">  </v>
      </c>
      <c r="J57" s="43"/>
    </row>
    <row r="58" spans="1:10" ht="12.75" customHeight="1" x14ac:dyDescent="0.2">
      <c r="C58" s="48" t="s">
        <v>51</v>
      </c>
      <c r="D58" s="45" t="s">
        <v>52</v>
      </c>
      <c r="G58" s="3">
        <v>161.13</v>
      </c>
      <c r="I58" s="43" t="str">
        <f>IF($I$8&gt;0,G58*(100%-$I$8),CLEAN("  "))</f>
        <v xml:space="preserve">  </v>
      </c>
      <c r="J58" s="43"/>
    </row>
    <row r="59" spans="1:10" ht="12.75" customHeight="1" x14ac:dyDescent="0.2">
      <c r="C59" s="48" t="s">
        <v>53</v>
      </c>
      <c r="D59" s="45" t="s">
        <v>54</v>
      </c>
      <c r="G59" s="3">
        <v>209.89</v>
      </c>
      <c r="I59" s="43" t="str">
        <f>IF($I$8&gt;0,G59*(100%-$I$8),CLEAN("  "))</f>
        <v xml:space="preserve">  </v>
      </c>
      <c r="J59" s="43"/>
    </row>
    <row r="60" spans="1:10" ht="12.75" customHeight="1" x14ac:dyDescent="0.2">
      <c r="D60" s="45"/>
      <c r="G60" s="3"/>
      <c r="I60" s="43"/>
      <c r="J60" s="43"/>
    </row>
    <row r="61" spans="1:10" ht="12.75" customHeight="1" x14ac:dyDescent="0.2">
      <c r="D61" s="45"/>
      <c r="G61" s="3"/>
      <c r="I61" s="43"/>
      <c r="J61" s="43"/>
    </row>
    <row r="62" spans="1:10" ht="12.75" customHeight="1" x14ac:dyDescent="0.2">
      <c r="A62" s="39" t="s">
        <v>55</v>
      </c>
      <c r="D62" s="45"/>
      <c r="G62" s="3"/>
      <c r="I62" s="43"/>
      <c r="J62" s="43"/>
    </row>
    <row r="63" spans="1:10" ht="12.75" customHeight="1" x14ac:dyDescent="0.2">
      <c r="A63" s="39"/>
      <c r="D63" s="45"/>
      <c r="G63" s="3"/>
      <c r="I63" s="43"/>
      <c r="J63" s="43"/>
    </row>
    <row r="64" spans="1:10" ht="12.75" customHeight="1" x14ac:dyDescent="0.2">
      <c r="A64" s="39"/>
      <c r="C64" s="48" t="s">
        <v>56</v>
      </c>
      <c r="D64" s="45" t="s">
        <v>57</v>
      </c>
      <c r="G64" s="3">
        <v>47.38</v>
      </c>
      <c r="I64" s="43" t="str">
        <f>IF($I$8&gt;0,G64*(100%-$I$8),CLEAN("  "))</f>
        <v xml:space="preserve">  </v>
      </c>
      <c r="J64" s="43"/>
    </row>
    <row r="65" spans="1:10" ht="12.75" customHeight="1" x14ac:dyDescent="0.2">
      <c r="C65" s="48" t="s">
        <v>165</v>
      </c>
      <c r="D65" s="40" t="s">
        <v>58</v>
      </c>
      <c r="F65" s="9"/>
      <c r="G65" s="41">
        <v>107.37</v>
      </c>
      <c r="I65" s="43" t="str">
        <f>IF($I$8&gt;0,G65*(100%-$I$8),CLEAN("  "))</f>
        <v xml:space="preserve">  </v>
      </c>
      <c r="J65" s="43"/>
    </row>
    <row r="66" spans="1:10" ht="12.75" customHeight="1" x14ac:dyDescent="0.2">
      <c r="C66" s="48" t="s">
        <v>59</v>
      </c>
      <c r="D66" s="45" t="s">
        <v>60</v>
      </c>
      <c r="G66" s="3">
        <v>226.06</v>
      </c>
      <c r="I66" s="43" t="str">
        <f>IF($I$8&gt;0,G66*(100%-$I$8),CLEAN("  "))</f>
        <v xml:space="preserve">  </v>
      </c>
      <c r="J66" s="43"/>
    </row>
    <row r="67" spans="1:10" ht="12.75" customHeight="1" x14ac:dyDescent="0.2">
      <c r="C67" s="9"/>
      <c r="F67" s="9"/>
    </row>
    <row r="68" spans="1:10" ht="12.75" customHeight="1" x14ac:dyDescent="0.2">
      <c r="C68" s="48"/>
      <c r="D68" s="45"/>
      <c r="G68" s="3"/>
      <c r="I68" s="43"/>
      <c r="J68" s="43"/>
    </row>
    <row r="69" spans="1:10" ht="12.75" customHeight="1" x14ac:dyDescent="0.2">
      <c r="C69" s="48"/>
      <c r="D69" s="49"/>
      <c r="G69" s="3"/>
    </row>
    <row r="70" spans="1:10" ht="12.75" customHeight="1" x14ac:dyDescent="0.2">
      <c r="D70" s="45"/>
      <c r="G70" s="3"/>
      <c r="I70" s="43"/>
      <c r="J70" s="43"/>
    </row>
    <row r="71" spans="1:10" ht="12.75" customHeight="1" x14ac:dyDescent="0.2">
      <c r="A71" s="39" t="s">
        <v>61</v>
      </c>
      <c r="D71" s="45"/>
      <c r="G71" s="3"/>
      <c r="I71" s="43"/>
      <c r="J71" s="43"/>
    </row>
    <row r="72" spans="1:10" ht="12.75" customHeight="1" x14ac:dyDescent="0.2">
      <c r="A72" s="39"/>
      <c r="D72" s="45"/>
      <c r="G72" s="3"/>
      <c r="I72" s="43"/>
      <c r="J72" s="43"/>
    </row>
    <row r="73" spans="1:10" ht="12.75" customHeight="1" x14ac:dyDescent="0.2">
      <c r="C73" s="47" t="s">
        <v>62</v>
      </c>
      <c r="D73" s="45" t="s">
        <v>63</v>
      </c>
      <c r="G73" s="3" t="s">
        <v>33</v>
      </c>
      <c r="I73" s="43"/>
      <c r="J73" s="43"/>
    </row>
    <row r="74" spans="1:10" ht="12.75" customHeight="1" x14ac:dyDescent="0.2">
      <c r="C74" s="47" t="s">
        <v>64</v>
      </c>
      <c r="D74" s="45" t="s">
        <v>65</v>
      </c>
      <c r="G74" s="3" t="s">
        <v>33</v>
      </c>
      <c r="I74" s="43"/>
      <c r="J74" s="43"/>
    </row>
    <row r="75" spans="1:10" ht="12.75" customHeight="1" x14ac:dyDescent="0.2">
      <c r="C75" s="47" t="s">
        <v>66</v>
      </c>
      <c r="D75" s="45" t="s">
        <v>67</v>
      </c>
      <c r="G75" s="3" t="s">
        <v>33</v>
      </c>
      <c r="I75" s="43"/>
      <c r="J75" s="43"/>
    </row>
    <row r="76" spans="1:10" ht="12.75" customHeight="1" x14ac:dyDescent="0.2">
      <c r="C76" s="47" t="s">
        <v>68</v>
      </c>
      <c r="D76" s="45" t="s">
        <v>69</v>
      </c>
      <c r="G76" s="3" t="s">
        <v>33</v>
      </c>
      <c r="I76" s="43"/>
      <c r="J76" s="43"/>
    </row>
    <row r="77" spans="1:10" ht="12.75" customHeight="1" x14ac:dyDescent="0.2">
      <c r="C77" s="47" t="s">
        <v>70</v>
      </c>
      <c r="D77" s="45" t="s">
        <v>71</v>
      </c>
      <c r="G77" s="3" t="s">
        <v>33</v>
      </c>
      <c r="I77" s="43"/>
      <c r="J77" s="43"/>
    </row>
    <row r="78" spans="1:10" ht="12.75" customHeight="1" x14ac:dyDescent="0.2">
      <c r="D78" s="45"/>
      <c r="G78" s="3"/>
      <c r="I78" s="43"/>
      <c r="J78" s="43"/>
    </row>
    <row r="79" spans="1:10" ht="12.75" customHeight="1" x14ac:dyDescent="0.2">
      <c r="A79" s="39" t="s">
        <v>72</v>
      </c>
      <c r="D79" s="45"/>
      <c r="G79" s="3"/>
      <c r="I79" s="43"/>
      <c r="J79" s="43"/>
    </row>
    <row r="80" spans="1:10" ht="12.75" customHeight="1" x14ac:dyDescent="0.2">
      <c r="A80" s="39"/>
      <c r="D80" s="45"/>
      <c r="G80" s="3"/>
      <c r="I80" s="43"/>
      <c r="J80" s="43"/>
    </row>
    <row r="81" spans="1:10" ht="12.75" customHeight="1" x14ac:dyDescent="0.2">
      <c r="C81" s="48"/>
      <c r="D81" s="45"/>
      <c r="G81" s="3"/>
      <c r="I81" s="43"/>
      <c r="J81" s="43"/>
    </row>
    <row r="82" spans="1:10" ht="12.75" customHeight="1" x14ac:dyDescent="0.2">
      <c r="C82" s="48" t="s">
        <v>73</v>
      </c>
      <c r="D82" s="45" t="s">
        <v>74</v>
      </c>
      <c r="G82" s="3">
        <v>23.92</v>
      </c>
      <c r="I82" s="43" t="str">
        <f>IF($I$8&gt;0,G82*(100%-$I$8),CLEAN("  "))</f>
        <v xml:space="preserve">  </v>
      </c>
      <c r="J82" s="43"/>
    </row>
    <row r="83" spans="1:10" ht="12.75" customHeight="1" x14ac:dyDescent="0.2">
      <c r="C83" s="48">
        <v>31442</v>
      </c>
      <c r="D83" s="45" t="s">
        <v>75</v>
      </c>
      <c r="G83" s="3">
        <v>33.19</v>
      </c>
      <c r="I83" s="43" t="str">
        <f>IF($I$8&gt;0,G83*(100%-$I$8),CLEAN("  "))</f>
        <v xml:space="preserve">  </v>
      </c>
      <c r="J83" s="43"/>
    </row>
    <row r="84" spans="1:10" ht="12.75" customHeight="1" x14ac:dyDescent="0.2">
      <c r="C84" s="48" t="s">
        <v>76</v>
      </c>
      <c r="D84" s="45" t="s">
        <v>77</v>
      </c>
      <c r="G84" s="3">
        <v>44.03</v>
      </c>
      <c r="I84" s="43" t="str">
        <f>IF($I$8&gt;0,G84*(100%-$I$8),CLEAN("  "))</f>
        <v xml:space="preserve">  </v>
      </c>
      <c r="J84" s="43"/>
    </row>
    <row r="85" spans="1:10" ht="12.75" customHeight="1" x14ac:dyDescent="0.2">
      <c r="C85" s="48" t="s">
        <v>78</v>
      </c>
      <c r="D85" s="45" t="s">
        <v>79</v>
      </c>
      <c r="G85" s="3">
        <v>46.92</v>
      </c>
      <c r="I85" s="43" t="str">
        <f>IF($I$8&gt;0,G85*(100%-$I$8),CLEAN("  "))</f>
        <v xml:space="preserve">  </v>
      </c>
      <c r="J85" s="43"/>
    </row>
    <row r="86" spans="1:10" ht="12.75" customHeight="1" x14ac:dyDescent="0.2">
      <c r="C86" s="48"/>
      <c r="D86" s="45"/>
      <c r="G86" s="3"/>
      <c r="I86" s="43"/>
      <c r="J86" s="43"/>
    </row>
    <row r="87" spans="1:10" ht="12.75" customHeight="1" x14ac:dyDescent="0.2">
      <c r="C87" s="48"/>
      <c r="D87" s="45"/>
      <c r="G87" s="3"/>
      <c r="I87" s="43"/>
      <c r="J87" s="43"/>
    </row>
    <row r="88" spans="1:10" ht="12.75" customHeight="1" x14ac:dyDescent="0.2">
      <c r="D88" s="45"/>
      <c r="G88" s="3"/>
      <c r="I88" s="43"/>
      <c r="J88" s="43"/>
    </row>
    <row r="89" spans="1:10" ht="12.75" customHeight="1" x14ac:dyDescent="0.2">
      <c r="A89" s="39" t="s">
        <v>80</v>
      </c>
      <c r="D89" s="45"/>
      <c r="G89" s="3"/>
      <c r="I89" s="43"/>
      <c r="J89" s="43"/>
    </row>
    <row r="90" spans="1:10" ht="12.75" customHeight="1" x14ac:dyDescent="0.2">
      <c r="A90" s="39"/>
      <c r="D90" s="45"/>
      <c r="G90" s="3"/>
      <c r="I90" s="43"/>
      <c r="J90" s="43"/>
    </row>
    <row r="91" spans="1:10" ht="12.75" customHeight="1" x14ac:dyDescent="0.2">
      <c r="C91" s="48">
        <v>699403</v>
      </c>
      <c r="D91" s="50" t="s">
        <v>81</v>
      </c>
      <c r="G91" s="3" t="s">
        <v>33</v>
      </c>
      <c r="I91" s="43"/>
      <c r="J91" s="43"/>
    </row>
    <row r="92" spans="1:10" ht="12.75" customHeight="1" x14ac:dyDescent="0.2">
      <c r="C92" s="48">
        <v>699404</v>
      </c>
      <c r="D92" s="50" t="s">
        <v>82</v>
      </c>
      <c r="G92" s="3" t="s">
        <v>33</v>
      </c>
      <c r="I92" s="43"/>
      <c r="J92" s="43"/>
    </row>
    <row r="93" spans="1:10" ht="12.75" customHeight="1" x14ac:dyDescent="0.2">
      <c r="C93" s="48">
        <v>699405</v>
      </c>
      <c r="D93" s="50" t="s">
        <v>83</v>
      </c>
      <c r="G93" s="3" t="s">
        <v>33</v>
      </c>
      <c r="I93" s="43"/>
      <c r="J93" s="43"/>
    </row>
    <row r="94" spans="1:10" ht="12.75" customHeight="1" x14ac:dyDescent="0.2">
      <c r="C94" s="48">
        <v>699406</v>
      </c>
      <c r="D94" s="50" t="s">
        <v>84</v>
      </c>
      <c r="G94" s="3" t="s">
        <v>33</v>
      </c>
      <c r="I94" s="43"/>
      <c r="J94" s="43"/>
    </row>
    <row r="95" spans="1:10" ht="12.75" customHeight="1" x14ac:dyDescent="0.2">
      <c r="C95" s="48">
        <v>699407</v>
      </c>
      <c r="D95" s="50" t="s">
        <v>85</v>
      </c>
      <c r="G95" s="3" t="s">
        <v>33</v>
      </c>
      <c r="I95" s="43"/>
      <c r="J95" s="43"/>
    </row>
    <row r="96" spans="1:10" ht="12.75" customHeight="1" x14ac:dyDescent="0.2">
      <c r="C96" s="48">
        <v>699409</v>
      </c>
      <c r="D96" s="50" t="s">
        <v>86</v>
      </c>
      <c r="G96" s="3" t="s">
        <v>33</v>
      </c>
      <c r="I96" s="43"/>
      <c r="J96" s="43"/>
    </row>
    <row r="97" spans="1:10" ht="12.75" customHeight="1" x14ac:dyDescent="0.2">
      <c r="C97" s="48">
        <v>699410</v>
      </c>
      <c r="D97" s="50" t="s">
        <v>87</v>
      </c>
      <c r="G97" s="3" t="s">
        <v>33</v>
      </c>
      <c r="I97" s="43"/>
      <c r="J97" s="43"/>
    </row>
    <row r="98" spans="1:10" ht="12.75" customHeight="1" x14ac:dyDescent="0.2">
      <c r="D98" s="50"/>
      <c r="G98" s="3"/>
      <c r="I98" s="43"/>
      <c r="J98" s="43"/>
    </row>
    <row r="99" spans="1:10" ht="12.75" customHeight="1" x14ac:dyDescent="0.2">
      <c r="A99" s="39" t="s">
        <v>88</v>
      </c>
      <c r="D99" s="45"/>
      <c r="G99" s="3"/>
      <c r="I99" s="43"/>
      <c r="J99" s="43"/>
    </row>
    <row r="100" spans="1:10" ht="12.75" customHeight="1" x14ac:dyDescent="0.2">
      <c r="A100" s="39"/>
      <c r="D100" s="45"/>
      <c r="G100" s="3"/>
      <c r="I100" s="43"/>
      <c r="J100" s="43"/>
    </row>
    <row r="101" spans="1:10" ht="12.75" customHeight="1" x14ac:dyDescent="0.2">
      <c r="C101" s="48">
        <v>110015</v>
      </c>
      <c r="D101" s="45" t="s">
        <v>89</v>
      </c>
      <c r="G101" s="3">
        <v>39.67</v>
      </c>
      <c r="I101" s="43" t="str">
        <f t="shared" ref="I101:I108" si="1">IF($I$8&gt;0,G101*(100%-$I$8),CLEAN("  "))</f>
        <v xml:space="preserve">  </v>
      </c>
      <c r="J101" s="43"/>
    </row>
    <row r="102" spans="1:10" ht="12.75" customHeight="1" x14ac:dyDescent="0.2">
      <c r="C102" s="48">
        <v>110020</v>
      </c>
      <c r="D102" s="45" t="s">
        <v>90</v>
      </c>
      <c r="G102" s="3">
        <v>42.53</v>
      </c>
      <c r="I102" s="43" t="str">
        <f t="shared" si="1"/>
        <v xml:space="preserve">  </v>
      </c>
      <c r="J102" s="43"/>
    </row>
    <row r="103" spans="1:10" ht="12.75" customHeight="1" x14ac:dyDescent="0.2">
      <c r="C103" s="48">
        <v>110025</v>
      </c>
      <c r="D103" s="45" t="s">
        <v>91</v>
      </c>
      <c r="G103" s="3">
        <v>45.28</v>
      </c>
      <c r="I103" s="43" t="str">
        <f t="shared" si="1"/>
        <v xml:space="preserve">  </v>
      </c>
      <c r="J103" s="43"/>
    </row>
    <row r="104" spans="1:10" ht="12.75" customHeight="1" x14ac:dyDescent="0.2">
      <c r="C104" s="48">
        <v>110032</v>
      </c>
      <c r="D104" s="45" t="s">
        <v>92</v>
      </c>
      <c r="G104" s="3">
        <v>56.11</v>
      </c>
      <c r="I104" s="43" t="str">
        <f t="shared" si="1"/>
        <v xml:space="preserve">  </v>
      </c>
      <c r="J104" s="43"/>
    </row>
    <row r="105" spans="1:10" ht="12.75" customHeight="1" x14ac:dyDescent="0.2">
      <c r="C105" s="48">
        <v>110040</v>
      </c>
      <c r="D105" s="45" t="s">
        <v>93</v>
      </c>
      <c r="G105" s="3">
        <v>71.25</v>
      </c>
      <c r="I105" s="43" t="str">
        <f t="shared" si="1"/>
        <v xml:space="preserve">  </v>
      </c>
      <c r="J105" s="43"/>
    </row>
    <row r="106" spans="1:10" ht="12.75" customHeight="1" x14ac:dyDescent="0.2">
      <c r="C106" s="48">
        <v>110050</v>
      </c>
      <c r="D106" s="45" t="s">
        <v>94</v>
      </c>
      <c r="G106" s="3">
        <v>80.52</v>
      </c>
      <c r="I106" s="43" t="str">
        <f t="shared" si="1"/>
        <v xml:space="preserve">  </v>
      </c>
      <c r="J106" s="43"/>
    </row>
    <row r="107" spans="1:10" ht="12.75" customHeight="1" x14ac:dyDescent="0.2">
      <c r="C107" s="48">
        <v>110065</v>
      </c>
      <c r="D107" s="45" t="s">
        <v>95</v>
      </c>
      <c r="G107" s="3">
        <v>122.01</v>
      </c>
      <c r="I107" s="43" t="str">
        <f t="shared" si="1"/>
        <v xml:space="preserve">  </v>
      </c>
      <c r="J107" s="43"/>
    </row>
    <row r="108" spans="1:10" ht="12.75" customHeight="1" x14ac:dyDescent="0.2">
      <c r="C108" s="48">
        <v>110080</v>
      </c>
      <c r="D108" s="45" t="s">
        <v>96</v>
      </c>
      <c r="G108" s="3">
        <v>172.75</v>
      </c>
      <c r="I108" s="43" t="str">
        <f t="shared" si="1"/>
        <v xml:space="preserve">  </v>
      </c>
      <c r="J108" s="43"/>
    </row>
    <row r="109" spans="1:10" ht="12.75" customHeight="1" x14ac:dyDescent="0.2">
      <c r="D109" s="45"/>
      <c r="G109" s="3"/>
      <c r="I109" s="43"/>
      <c r="J109" s="43"/>
    </row>
    <row r="110" spans="1:10" ht="12.75" customHeight="1" x14ac:dyDescent="0.2">
      <c r="A110" s="39" t="s">
        <v>97</v>
      </c>
      <c r="D110" s="45"/>
      <c r="G110" s="3"/>
      <c r="I110" s="43"/>
      <c r="J110" s="43"/>
    </row>
    <row r="111" spans="1:10" ht="12.75" customHeight="1" x14ac:dyDescent="0.2">
      <c r="A111" s="39"/>
      <c r="D111" s="45"/>
      <c r="G111" s="3"/>
      <c r="I111" s="43"/>
      <c r="J111" s="43"/>
    </row>
    <row r="112" spans="1:10" ht="12.75" customHeight="1" x14ac:dyDescent="0.2">
      <c r="C112" s="48">
        <v>698603</v>
      </c>
      <c r="D112" s="49" t="s">
        <v>98</v>
      </c>
      <c r="G112" s="3">
        <v>1.41</v>
      </c>
      <c r="I112" s="43" t="str">
        <f t="shared" ref="I112:I113" si="2">IF($I$8&gt;0,G112*(100%-$I$8),CLEAN("  "))</f>
        <v xml:space="preserve">  </v>
      </c>
      <c r="J112" s="43"/>
    </row>
    <row r="113" spans="1:10" ht="12.75" customHeight="1" x14ac:dyDescent="0.2">
      <c r="C113" s="48">
        <v>698604</v>
      </c>
      <c r="D113" s="49" t="s">
        <v>99</v>
      </c>
      <c r="G113" s="3">
        <v>2.6</v>
      </c>
      <c r="I113" s="43" t="str">
        <f t="shared" si="2"/>
        <v xml:space="preserve">  </v>
      </c>
      <c r="J113" s="43"/>
    </row>
    <row r="114" spans="1:10" ht="12.75" customHeight="1" x14ac:dyDescent="0.2">
      <c r="C114" s="48">
        <v>698606</v>
      </c>
      <c r="D114" s="49" t="s">
        <v>100</v>
      </c>
      <c r="G114" s="3">
        <v>5.28</v>
      </c>
      <c r="I114" s="43" t="str">
        <f>IF($I$8&gt;0,G114*(100%-$I$8),CLEAN("  "))</f>
        <v xml:space="preserve">  </v>
      </c>
      <c r="J114" s="43"/>
    </row>
    <row r="115" spans="1:10" ht="12.75" customHeight="1" x14ac:dyDescent="0.2">
      <c r="C115" s="9"/>
      <c r="F115" s="9"/>
    </row>
    <row r="116" spans="1:10" ht="12.75" customHeight="1" x14ac:dyDescent="0.2">
      <c r="C116" s="48"/>
      <c r="D116" s="49"/>
      <c r="G116" s="3"/>
      <c r="I116" s="43"/>
      <c r="J116" s="43"/>
    </row>
    <row r="117" spans="1:10" ht="12.75" customHeight="1" x14ac:dyDescent="0.2">
      <c r="C117" s="48"/>
      <c r="D117" s="49"/>
      <c r="G117" s="3"/>
      <c r="I117" s="43"/>
      <c r="J117" s="43"/>
    </row>
    <row r="118" spans="1:10" ht="12.75" customHeight="1" x14ac:dyDescent="0.2">
      <c r="C118" s="48"/>
      <c r="D118" s="49"/>
      <c r="G118" s="3"/>
      <c r="I118" s="43"/>
      <c r="J118" s="43"/>
    </row>
    <row r="119" spans="1:10" ht="12.75" customHeight="1" x14ac:dyDescent="0.2">
      <c r="A119" s="39" t="s">
        <v>101</v>
      </c>
      <c r="B119" s="39"/>
      <c r="C119" s="48"/>
      <c r="D119" s="49"/>
      <c r="G119" s="3"/>
      <c r="I119" s="43"/>
      <c r="J119" s="43"/>
    </row>
    <row r="120" spans="1:10" ht="12.75" customHeight="1" x14ac:dyDescent="0.2">
      <c r="C120" s="51"/>
      <c r="D120" s="49"/>
      <c r="G120" s="3"/>
      <c r="I120" s="43"/>
      <c r="J120" s="43"/>
    </row>
    <row r="121" spans="1:10" ht="12.75" customHeight="1" x14ac:dyDescent="0.2">
      <c r="C121" s="52">
        <v>701900431</v>
      </c>
      <c r="D121" s="48" t="s">
        <v>102</v>
      </c>
      <c r="G121" s="3">
        <v>8.81</v>
      </c>
      <c r="I121" s="43" t="str">
        <f>IF($I$8&gt;0,G121*(100%-$I$8),CLEAN("  "))</f>
        <v xml:space="preserve">  </v>
      </c>
      <c r="J121" s="43"/>
    </row>
    <row r="122" spans="1:10" ht="12.75" customHeight="1" x14ac:dyDescent="0.2">
      <c r="C122" s="52">
        <v>701900441</v>
      </c>
      <c r="D122" s="50" t="s">
        <v>103</v>
      </c>
      <c r="G122" s="3">
        <v>11.69</v>
      </c>
      <c r="I122" s="43" t="str">
        <f>IF($I$8&gt;0,G122*(100%-$I$8),CLEAN("  "))</f>
        <v xml:space="preserve">  </v>
      </c>
      <c r="J122" s="43"/>
    </row>
    <row r="123" spans="1:10" ht="12.75" customHeight="1" x14ac:dyDescent="0.2">
      <c r="C123" s="52">
        <v>701900451</v>
      </c>
      <c r="D123" s="45" t="s">
        <v>104</v>
      </c>
      <c r="G123" s="3">
        <v>15.04</v>
      </c>
      <c r="I123" s="43" t="str">
        <f>IF($I$8&gt;0,G123*(100%-$I$8),CLEAN("  "))</f>
        <v xml:space="preserve">  </v>
      </c>
      <c r="J123" s="43"/>
    </row>
    <row r="124" spans="1:10" ht="12.75" customHeight="1" x14ac:dyDescent="0.2">
      <c r="D124" s="45"/>
      <c r="G124" s="3"/>
      <c r="I124" s="43"/>
      <c r="J124" s="43"/>
    </row>
    <row r="125" spans="1:10" ht="12.75" customHeight="1" x14ac:dyDescent="0.2">
      <c r="D125" s="45"/>
      <c r="G125" s="3"/>
      <c r="I125" s="43"/>
      <c r="J125" s="43"/>
    </row>
    <row r="126" spans="1:10" ht="12.75" customHeight="1" x14ac:dyDescent="0.2">
      <c r="C126" s="53">
        <v>601160103012</v>
      </c>
      <c r="D126" s="49" t="s">
        <v>105</v>
      </c>
      <c r="G126" s="3">
        <v>0.46</v>
      </c>
      <c r="I126" s="43" t="str">
        <f t="shared" ref="I126:I154" si="3">IF($I$8&gt;0,G126*(100%-$I$8),CLEAN("  "))</f>
        <v xml:space="preserve">  </v>
      </c>
      <c r="J126" s="43"/>
    </row>
    <row r="127" spans="1:10" ht="12.75" customHeight="1" x14ac:dyDescent="0.2">
      <c r="C127" s="53">
        <v>601160103016</v>
      </c>
      <c r="D127" s="49" t="s">
        <v>106</v>
      </c>
      <c r="G127" s="3">
        <v>0.71</v>
      </c>
      <c r="I127" s="43" t="str">
        <f t="shared" si="3"/>
        <v xml:space="preserve">  </v>
      </c>
      <c r="J127" s="43"/>
    </row>
    <row r="128" spans="1:10" ht="12.75" customHeight="1" x14ac:dyDescent="0.2">
      <c r="C128" s="53">
        <v>601160103021</v>
      </c>
      <c r="D128" s="49" t="s">
        <v>107</v>
      </c>
      <c r="G128" s="3">
        <v>0.83</v>
      </c>
      <c r="I128" s="43" t="str">
        <f t="shared" si="3"/>
        <v xml:space="preserve">  </v>
      </c>
      <c r="J128" s="43"/>
    </row>
    <row r="129" spans="3:10" ht="12.75" customHeight="1" x14ac:dyDescent="0.2">
      <c r="C129" s="54"/>
      <c r="D129" s="45"/>
      <c r="G129" s="3"/>
      <c r="I129" s="43"/>
      <c r="J129" s="43"/>
    </row>
    <row r="130" spans="3:10" ht="12.75" customHeight="1" x14ac:dyDescent="0.2">
      <c r="C130" s="53">
        <v>601140103020</v>
      </c>
      <c r="D130" s="49" t="s">
        <v>108</v>
      </c>
      <c r="G130" s="3">
        <v>0.35</v>
      </c>
      <c r="I130" s="43" t="str">
        <f t="shared" si="3"/>
        <v xml:space="preserve">  </v>
      </c>
      <c r="J130" s="43"/>
    </row>
    <row r="131" spans="3:10" ht="12.75" customHeight="1" x14ac:dyDescent="0.2">
      <c r="C131" s="53">
        <v>601140103030</v>
      </c>
      <c r="D131" s="49" t="s">
        <v>109</v>
      </c>
      <c r="G131" s="3">
        <v>0.56000000000000005</v>
      </c>
      <c r="I131" s="43" t="str">
        <f t="shared" si="3"/>
        <v xml:space="preserve">  </v>
      </c>
      <c r="J131" s="43"/>
    </row>
    <row r="132" spans="3:10" ht="12.75" customHeight="1" x14ac:dyDescent="0.2">
      <c r="C132" s="53">
        <v>601140103050</v>
      </c>
      <c r="D132" s="49" t="s">
        <v>110</v>
      </c>
      <c r="G132" s="3">
        <v>0.75</v>
      </c>
      <c r="I132" s="43" t="str">
        <f t="shared" si="3"/>
        <v xml:space="preserve">  </v>
      </c>
      <c r="J132" s="43"/>
    </row>
    <row r="133" spans="3:10" ht="12.75" customHeight="1" x14ac:dyDescent="0.2">
      <c r="D133" s="45"/>
      <c r="G133" s="3"/>
      <c r="I133" s="43"/>
      <c r="J133" s="43"/>
    </row>
    <row r="134" spans="3:10" ht="12.75" customHeight="1" x14ac:dyDescent="0.2">
      <c r="C134" s="52" t="s">
        <v>111</v>
      </c>
      <c r="D134" s="49" t="s">
        <v>112</v>
      </c>
      <c r="G134" s="3">
        <v>1.25</v>
      </c>
      <c r="I134" s="43" t="str">
        <f t="shared" si="3"/>
        <v xml:space="preserve">  </v>
      </c>
      <c r="J134" s="43"/>
    </row>
    <row r="135" spans="3:10" ht="12.75" customHeight="1" x14ac:dyDescent="0.2">
      <c r="C135" s="52" t="s">
        <v>113</v>
      </c>
      <c r="D135" s="49" t="s">
        <v>114</v>
      </c>
      <c r="G135" s="3">
        <v>1.79</v>
      </c>
      <c r="I135" s="43" t="str">
        <f t="shared" si="3"/>
        <v xml:space="preserve">  </v>
      </c>
      <c r="J135" s="43"/>
    </row>
    <row r="136" spans="3:10" ht="12.75" customHeight="1" x14ac:dyDescent="0.2">
      <c r="C136" s="52" t="s">
        <v>115</v>
      </c>
      <c r="D136" s="49" t="s">
        <v>116</v>
      </c>
      <c r="G136" s="3">
        <v>2.4500000000000002</v>
      </c>
      <c r="I136" s="43" t="str">
        <f t="shared" si="3"/>
        <v xml:space="preserve">  </v>
      </c>
      <c r="J136" s="43"/>
    </row>
    <row r="137" spans="3:10" ht="12.75" customHeight="1" x14ac:dyDescent="0.2">
      <c r="D137" s="45"/>
      <c r="G137" s="3"/>
      <c r="I137" s="43"/>
      <c r="J137" s="43"/>
    </row>
    <row r="138" spans="3:10" ht="12.75" customHeight="1" x14ac:dyDescent="0.2">
      <c r="C138" s="53">
        <v>4710020</v>
      </c>
      <c r="D138" s="49" t="s">
        <v>117</v>
      </c>
      <c r="G138" s="3">
        <v>5.13</v>
      </c>
      <c r="I138" s="43" t="str">
        <f t="shared" si="3"/>
        <v xml:space="preserve">  </v>
      </c>
      <c r="J138" s="43"/>
    </row>
    <row r="139" spans="3:10" ht="12.75" customHeight="1" x14ac:dyDescent="0.2">
      <c r="C139" s="53">
        <v>4710011</v>
      </c>
      <c r="D139" s="49" t="s">
        <v>118</v>
      </c>
      <c r="G139" s="3">
        <v>8.59</v>
      </c>
      <c r="I139" s="43" t="str">
        <f t="shared" si="3"/>
        <v xml:space="preserve">  </v>
      </c>
      <c r="J139" s="43"/>
    </row>
    <row r="140" spans="3:10" ht="12.75" customHeight="1" x14ac:dyDescent="0.2">
      <c r="C140" s="53">
        <v>4710084</v>
      </c>
      <c r="D140" s="49" t="s">
        <v>119</v>
      </c>
      <c r="G140" s="3">
        <v>15.9</v>
      </c>
      <c r="I140" s="43" t="str">
        <f t="shared" si="3"/>
        <v xml:space="preserve">  </v>
      </c>
      <c r="J140" s="43"/>
    </row>
    <row r="141" spans="3:10" ht="12.75" customHeight="1" x14ac:dyDescent="0.2">
      <c r="D141" s="45"/>
      <c r="G141" s="3"/>
      <c r="I141" s="43"/>
      <c r="J141" s="43"/>
    </row>
    <row r="142" spans="3:10" ht="12.75" customHeight="1" x14ac:dyDescent="0.2">
      <c r="C142" s="52">
        <v>4710030</v>
      </c>
      <c r="D142" s="49" t="s">
        <v>120</v>
      </c>
      <c r="G142" s="3">
        <v>1.92</v>
      </c>
      <c r="I142" s="43" t="str">
        <f t="shared" si="3"/>
        <v xml:space="preserve">  </v>
      </c>
      <c r="J142" s="43"/>
    </row>
    <row r="143" spans="3:10" ht="12.75" customHeight="1" x14ac:dyDescent="0.2">
      <c r="C143" s="52">
        <v>4710003</v>
      </c>
      <c r="D143" s="49" t="s">
        <v>121</v>
      </c>
      <c r="G143" s="3">
        <v>3.51</v>
      </c>
      <c r="I143" s="43" t="str">
        <f t="shared" si="3"/>
        <v xml:space="preserve">  </v>
      </c>
      <c r="J143" s="43"/>
    </row>
    <row r="144" spans="3:10" ht="12.75" customHeight="1" x14ac:dyDescent="0.2">
      <c r="C144" s="52">
        <v>4710017</v>
      </c>
      <c r="D144" s="49" t="s">
        <v>122</v>
      </c>
      <c r="G144" s="3">
        <v>5.38</v>
      </c>
      <c r="I144" s="43" t="str">
        <f t="shared" si="3"/>
        <v xml:space="preserve">  </v>
      </c>
      <c r="J144" s="43"/>
    </row>
    <row r="145" spans="1:10" ht="12.75" customHeight="1" x14ac:dyDescent="0.2">
      <c r="D145" s="45"/>
      <c r="G145" s="3"/>
      <c r="I145" s="43"/>
      <c r="J145" s="43"/>
    </row>
    <row r="146" spans="1:10" ht="12.75" customHeight="1" x14ac:dyDescent="0.2">
      <c r="C146" s="52" t="s">
        <v>123</v>
      </c>
      <c r="D146" s="49" t="s">
        <v>124</v>
      </c>
      <c r="G146" s="3">
        <v>3.5</v>
      </c>
      <c r="I146" s="43" t="str">
        <f t="shared" si="3"/>
        <v xml:space="preserve">  </v>
      </c>
      <c r="J146" s="43"/>
    </row>
    <row r="147" spans="1:10" ht="12.75" customHeight="1" x14ac:dyDescent="0.2">
      <c r="D147" s="45"/>
      <c r="G147" s="3"/>
      <c r="I147" s="43"/>
      <c r="J147" s="43"/>
    </row>
    <row r="148" spans="1:10" ht="12.75" customHeight="1" x14ac:dyDescent="0.2">
      <c r="D148" s="45"/>
      <c r="G148" s="3"/>
      <c r="I148" s="43"/>
      <c r="J148" s="43"/>
    </row>
    <row r="149" spans="1:10" ht="12.75" customHeight="1" x14ac:dyDescent="0.2">
      <c r="C149" s="53">
        <v>601172000100</v>
      </c>
      <c r="D149" s="55" t="s">
        <v>166</v>
      </c>
      <c r="G149" s="3">
        <v>3.23</v>
      </c>
      <c r="I149" s="43" t="str">
        <f t="shared" si="3"/>
        <v xml:space="preserve">  </v>
      </c>
      <c r="J149" s="43"/>
    </row>
    <row r="150" spans="1:10" ht="12.75" customHeight="1" x14ac:dyDescent="0.2">
      <c r="C150" s="53">
        <v>601172000160</v>
      </c>
      <c r="D150" s="56" t="s">
        <v>125</v>
      </c>
      <c r="G150" s="3">
        <v>3.57</v>
      </c>
      <c r="I150" s="43" t="str">
        <f t="shared" si="3"/>
        <v xml:space="preserve">  </v>
      </c>
      <c r="J150" s="43"/>
    </row>
    <row r="151" spans="1:10" ht="12.75" customHeight="1" x14ac:dyDescent="0.2">
      <c r="C151" s="53">
        <v>601172000120</v>
      </c>
      <c r="D151" s="56" t="s">
        <v>126</v>
      </c>
      <c r="G151" s="3">
        <v>3.75</v>
      </c>
      <c r="I151" s="43" t="str">
        <f t="shared" si="3"/>
        <v xml:space="preserve">  </v>
      </c>
      <c r="J151" s="43"/>
    </row>
    <row r="152" spans="1:10" ht="12.75" customHeight="1" x14ac:dyDescent="0.2">
      <c r="C152" s="54"/>
      <c r="D152" s="57"/>
      <c r="G152" s="3"/>
      <c r="I152" s="43"/>
      <c r="J152" s="43"/>
    </row>
    <row r="153" spans="1:10" ht="12.75" customHeight="1" x14ac:dyDescent="0.2">
      <c r="C153" s="54"/>
      <c r="G153" s="3"/>
      <c r="I153" s="43"/>
      <c r="J153" s="43"/>
    </row>
    <row r="154" spans="1:10" ht="12.75" customHeight="1" x14ac:dyDescent="0.2">
      <c r="C154" s="58">
        <v>701050301016</v>
      </c>
      <c r="D154" s="45" t="s">
        <v>127</v>
      </c>
      <c r="G154" s="3">
        <v>110</v>
      </c>
      <c r="I154" s="43" t="str">
        <f t="shared" si="3"/>
        <v xml:space="preserve">  </v>
      </c>
      <c r="J154" s="43"/>
    </row>
    <row r="155" spans="1:10" ht="12.75" customHeight="1" x14ac:dyDescent="0.2">
      <c r="C155" s="54"/>
      <c r="D155" s="45"/>
      <c r="G155" s="3"/>
      <c r="I155" s="43"/>
      <c r="J155" s="43"/>
    </row>
    <row r="156" spans="1:10" ht="12.75" customHeight="1" x14ac:dyDescent="0.2">
      <c r="C156" s="54"/>
      <c r="D156" s="45"/>
      <c r="G156" s="3"/>
      <c r="I156" s="43"/>
      <c r="J156" s="43"/>
    </row>
    <row r="157" spans="1:10" ht="12.75" customHeight="1" x14ac:dyDescent="0.2">
      <c r="C157" s="53">
        <v>7010503010</v>
      </c>
      <c r="D157" s="49" t="s">
        <v>128</v>
      </c>
      <c r="G157" s="3">
        <v>69.849999999999994</v>
      </c>
      <c r="I157" s="43" t="str">
        <f>IF($I$8&gt;0,G157*(100%-$I$8),CLEAN("  "))</f>
        <v xml:space="preserve">  </v>
      </c>
      <c r="J157" s="43"/>
    </row>
    <row r="158" spans="1:10" ht="12.75" customHeight="1" x14ac:dyDescent="0.2">
      <c r="C158" s="54">
        <v>701050301025</v>
      </c>
      <c r="D158" s="45" t="s">
        <v>129</v>
      </c>
      <c r="G158" s="3">
        <v>73.540000000000006</v>
      </c>
      <c r="I158" s="43" t="str">
        <f>IF($I$8&gt;0,G158*(100%-$I$8),CLEAN("  "))</f>
        <v xml:space="preserve">  </v>
      </c>
      <c r="J158" s="43"/>
    </row>
    <row r="159" spans="1:10" ht="12.75" customHeight="1" x14ac:dyDescent="0.2">
      <c r="D159" s="45"/>
      <c r="G159" s="3"/>
      <c r="I159" s="43"/>
      <c r="J159" s="43"/>
    </row>
    <row r="160" spans="1:10" ht="12.75" customHeight="1" x14ac:dyDescent="0.2">
      <c r="A160" s="39" t="s">
        <v>130</v>
      </c>
      <c r="D160" s="45"/>
      <c r="G160" s="3"/>
      <c r="I160" s="43"/>
      <c r="J160" s="43"/>
    </row>
    <row r="161" spans="1:10" ht="12.75" customHeight="1" x14ac:dyDescent="0.2">
      <c r="A161" s="39"/>
      <c r="D161" s="45"/>
      <c r="G161" s="3"/>
      <c r="I161" s="43"/>
      <c r="J161" s="43"/>
    </row>
    <row r="162" spans="1:10" ht="12.75" customHeight="1" x14ac:dyDescent="0.2">
      <c r="C162" s="48">
        <v>70010635</v>
      </c>
      <c r="D162" s="50" t="s">
        <v>167</v>
      </c>
      <c r="G162" s="3">
        <v>105.53</v>
      </c>
      <c r="I162" s="43" t="str">
        <f t="shared" ref="I162:I163" si="4">IF($I$8&gt;0,G162*(100%-$I$8),CLEAN("  "))</f>
        <v xml:space="preserve">  </v>
      </c>
      <c r="J162" s="43"/>
    </row>
    <row r="163" spans="1:10" ht="12.75" customHeight="1" x14ac:dyDescent="0.2">
      <c r="C163" s="48">
        <v>807312</v>
      </c>
      <c r="D163" s="50" t="s">
        <v>131</v>
      </c>
      <c r="G163" s="3">
        <v>112</v>
      </c>
      <c r="I163" s="43" t="str">
        <f t="shared" si="4"/>
        <v xml:space="preserve">  </v>
      </c>
      <c r="J163" s="43"/>
    </row>
    <row r="164" spans="1:10" ht="12.75" customHeight="1" x14ac:dyDescent="0.2">
      <c r="C164" s="48">
        <v>807310</v>
      </c>
      <c r="D164" s="50" t="s">
        <v>132</v>
      </c>
      <c r="G164" s="3">
        <v>218.52</v>
      </c>
      <c r="I164" s="43" t="str">
        <f>IF($I$8&gt;0,G164*(100%-$I$8),CLEAN("  "))</f>
        <v xml:space="preserve">  </v>
      </c>
      <c r="J164" s="43"/>
    </row>
    <row r="165" spans="1:10" ht="12.75" customHeight="1" x14ac:dyDescent="0.2">
      <c r="C165" s="48">
        <v>807307</v>
      </c>
      <c r="D165" s="50" t="s">
        <v>133</v>
      </c>
      <c r="G165" s="3">
        <v>290</v>
      </c>
      <c r="I165" s="43" t="str">
        <f>IF($I$8&gt;0,G165*(100%-$I$8),CLEAN("  "))</f>
        <v xml:space="preserve">  </v>
      </c>
      <c r="J165" s="43"/>
    </row>
    <row r="166" spans="1:10" ht="12.75" customHeight="1" x14ac:dyDescent="0.2">
      <c r="C166" s="48">
        <v>807306</v>
      </c>
      <c r="D166" s="50" t="s">
        <v>134</v>
      </c>
      <c r="G166" s="3">
        <v>376.36</v>
      </c>
      <c r="I166" s="43" t="str">
        <f>IF($I$8&gt;0,G166*(100%-$I$8),CLEAN("  "))</f>
        <v xml:space="preserve">  </v>
      </c>
      <c r="J166" s="43"/>
    </row>
    <row r="167" spans="1:10" ht="12.75" customHeight="1" x14ac:dyDescent="0.2">
      <c r="C167" s="9"/>
      <c r="F167" s="9"/>
    </row>
    <row r="168" spans="1:10" ht="12.75" customHeight="1" x14ac:dyDescent="0.2">
      <c r="C168" s="48"/>
      <c r="D168" s="50"/>
      <c r="G168" s="3"/>
      <c r="I168" s="43"/>
      <c r="J168" s="43"/>
    </row>
    <row r="169" spans="1:10" ht="12.75" customHeight="1" x14ac:dyDescent="0.2">
      <c r="C169" s="48"/>
      <c r="D169" s="50"/>
      <c r="G169" s="3"/>
      <c r="I169" s="43"/>
      <c r="J169" s="43"/>
    </row>
    <row r="170" spans="1:10" ht="12.75" customHeight="1" x14ac:dyDescent="0.2">
      <c r="C170" s="48"/>
      <c r="D170" s="50"/>
      <c r="G170" s="3"/>
      <c r="I170" s="43"/>
      <c r="J170" s="43"/>
    </row>
    <row r="171" spans="1:10" ht="12.75" customHeight="1" x14ac:dyDescent="0.2">
      <c r="D171" s="45"/>
      <c r="G171" s="3"/>
      <c r="I171" s="43"/>
      <c r="J171" s="43"/>
    </row>
    <row r="172" spans="1:10" ht="12.75" customHeight="1" x14ac:dyDescent="0.2">
      <c r="C172" s="9"/>
      <c r="F172" s="9"/>
      <c r="I172" s="43"/>
      <c r="J172" s="43"/>
    </row>
    <row r="173" spans="1:10" ht="12.75" customHeight="1" x14ac:dyDescent="0.2">
      <c r="A173" s="39" t="s">
        <v>135</v>
      </c>
      <c r="D173" s="45"/>
      <c r="G173" s="3"/>
      <c r="I173" s="43"/>
      <c r="J173" s="43"/>
    </row>
    <row r="174" spans="1:10" ht="12.75" customHeight="1" x14ac:dyDescent="0.2">
      <c r="A174" s="39"/>
      <c r="D174" s="45"/>
      <c r="G174" s="3"/>
      <c r="I174" s="43"/>
      <c r="J174" s="43"/>
    </row>
    <row r="175" spans="1:10" ht="12.75" customHeight="1" x14ac:dyDescent="0.2">
      <c r="C175" s="48">
        <v>161705</v>
      </c>
      <c r="D175" s="59" t="s">
        <v>136</v>
      </c>
      <c r="G175" s="3">
        <v>68.75</v>
      </c>
      <c r="I175" s="43" t="str">
        <f>IF($I$8&gt;0,G175*(100%-$I$8),CLEAN("  "))</f>
        <v xml:space="preserve">  </v>
      </c>
      <c r="J175" s="43"/>
    </row>
    <row r="176" spans="1:10" ht="12.75" customHeight="1" x14ac:dyDescent="0.2">
      <c r="C176" s="48" t="s">
        <v>137</v>
      </c>
      <c r="D176" s="49" t="s">
        <v>138</v>
      </c>
      <c r="G176" s="3">
        <v>53</v>
      </c>
      <c r="I176" s="43" t="str">
        <f>IF($I$8&gt;0,G176*(100%-$I$8),CLEAN("  "))</f>
        <v xml:space="preserve">  </v>
      </c>
      <c r="J176" s="43"/>
    </row>
    <row r="177" spans="1:10" ht="12.75" customHeight="1" x14ac:dyDescent="0.2">
      <c r="C177" s="48" t="s">
        <v>139</v>
      </c>
      <c r="D177" s="49" t="s">
        <v>140</v>
      </c>
      <c r="G177" s="3">
        <v>63</v>
      </c>
      <c r="I177" s="43" t="str">
        <f>IF($I$8&gt;0,G177*(100%-$I$8),CLEAN("  "))</f>
        <v xml:space="preserve">  </v>
      </c>
      <c r="J177" s="43"/>
    </row>
    <row r="178" spans="1:10" ht="12.75" customHeight="1" x14ac:dyDescent="0.2">
      <c r="G178" s="3"/>
      <c r="I178" s="43"/>
      <c r="J178" s="43"/>
    </row>
    <row r="179" spans="1:10" ht="12.75" customHeight="1" x14ac:dyDescent="0.2">
      <c r="D179" s="45"/>
      <c r="G179" s="3"/>
      <c r="I179" s="43"/>
      <c r="J179" s="43"/>
    </row>
    <row r="180" spans="1:10" ht="12.75" customHeight="1" x14ac:dyDescent="0.2">
      <c r="D180" s="45"/>
      <c r="G180" s="3"/>
      <c r="I180" s="43"/>
      <c r="J180" s="43"/>
    </row>
    <row r="181" spans="1:10" ht="12.75" customHeight="1" x14ac:dyDescent="0.2">
      <c r="A181" s="39" t="s">
        <v>141</v>
      </c>
      <c r="D181" s="45"/>
      <c r="G181" s="3"/>
      <c r="I181" s="43"/>
      <c r="J181" s="43"/>
    </row>
    <row r="182" spans="1:10" ht="12.75" customHeight="1" x14ac:dyDescent="0.2">
      <c r="A182" s="39"/>
      <c r="D182" s="45"/>
      <c r="G182" s="3"/>
      <c r="I182" s="43"/>
      <c r="J182" s="43"/>
    </row>
    <row r="183" spans="1:10" ht="12.75" customHeight="1" x14ac:dyDescent="0.2">
      <c r="C183" s="48">
        <v>70010147</v>
      </c>
      <c r="D183" s="50" t="s">
        <v>168</v>
      </c>
      <c r="G183" s="3">
        <v>52.9</v>
      </c>
      <c r="I183" s="43" t="str">
        <f>IF($I$8&gt;0,G183*(100%-$I$8),CLEAN("  "))</f>
        <v xml:space="preserve">  </v>
      </c>
      <c r="J183" s="43"/>
    </row>
    <row r="184" spans="1:10" ht="12.75" customHeight="1" x14ac:dyDescent="0.2">
      <c r="D184" s="50"/>
      <c r="G184" s="3"/>
      <c r="I184" s="43"/>
      <c r="J184" s="43"/>
    </row>
    <row r="185" spans="1:10" ht="12.75" customHeight="1" x14ac:dyDescent="0.2">
      <c r="D185" s="50"/>
      <c r="G185" s="3"/>
      <c r="I185" s="43"/>
      <c r="J185" s="43"/>
    </row>
    <row r="186" spans="1:10" ht="12.75" customHeight="1" x14ac:dyDescent="0.2">
      <c r="D186" s="50"/>
      <c r="G186" s="3"/>
      <c r="I186" s="43"/>
      <c r="J186" s="43"/>
    </row>
    <row r="187" spans="1:10" ht="12.75" customHeight="1" x14ac:dyDescent="0.2">
      <c r="D187" s="50"/>
      <c r="G187" s="3"/>
      <c r="I187" s="43"/>
      <c r="J187" s="43"/>
    </row>
    <row r="188" spans="1:10" ht="12.75" customHeight="1" x14ac:dyDescent="0.2">
      <c r="D188" s="50"/>
      <c r="G188" s="3"/>
      <c r="I188" s="43"/>
      <c r="J188" s="43"/>
    </row>
    <row r="189" spans="1:10" ht="12.75" customHeight="1" x14ac:dyDescent="0.2">
      <c r="A189" s="39" t="s">
        <v>142</v>
      </c>
      <c r="D189" s="50"/>
      <c r="G189" s="3"/>
      <c r="I189" s="43"/>
      <c r="J189" s="43"/>
    </row>
    <row r="190" spans="1:10" ht="12.75" customHeight="1" x14ac:dyDescent="0.2">
      <c r="I190" s="43"/>
      <c r="J190" s="43"/>
    </row>
    <row r="191" spans="1:10" ht="12.75" customHeight="1" x14ac:dyDescent="0.2">
      <c r="C191" s="48">
        <v>80156000</v>
      </c>
      <c r="D191" s="50" t="s">
        <v>143</v>
      </c>
      <c r="G191" s="3">
        <v>8.19</v>
      </c>
      <c r="I191" s="43" t="str">
        <f>IF($I$8&gt;0,G191*(100%-$I$8),CLEAN("  "))</f>
        <v xml:space="preserve">  </v>
      </c>
      <c r="J191" s="43"/>
    </row>
    <row r="192" spans="1:10" ht="12.75" customHeight="1" x14ac:dyDescent="0.2">
      <c r="C192" s="48">
        <v>80159900</v>
      </c>
      <c r="D192" s="50" t="s">
        <v>144</v>
      </c>
      <c r="G192" s="3">
        <v>11.4</v>
      </c>
      <c r="I192" s="43" t="str">
        <f>IF($I$8&gt;0,G192*(100%-$I$8),CLEAN("  "))</f>
        <v xml:space="preserve">  </v>
      </c>
      <c r="J192" s="43"/>
    </row>
    <row r="193" spans="1:10" ht="12.75" customHeight="1" x14ac:dyDescent="0.2">
      <c r="C193" s="48">
        <v>801512000</v>
      </c>
      <c r="D193" s="50" t="s">
        <v>145</v>
      </c>
      <c r="G193" s="3">
        <v>12.79</v>
      </c>
      <c r="I193" s="43" t="str">
        <f>IF($I$8&gt;0,G193*(100%-$I$8),CLEAN("  "))</f>
        <v xml:space="preserve">  </v>
      </c>
      <c r="J193" s="43"/>
    </row>
    <row r="194" spans="1:10" ht="12.75" customHeight="1" x14ac:dyDescent="0.2">
      <c r="C194" s="48">
        <v>801515000</v>
      </c>
      <c r="D194" s="50" t="s">
        <v>146</v>
      </c>
      <c r="G194" s="3">
        <v>15.46</v>
      </c>
      <c r="I194" s="43" t="str">
        <f>IF($I$8&gt;0,G194*(100%-$I$8),CLEAN("  "))</f>
        <v xml:space="preserve">  </v>
      </c>
      <c r="J194" s="43"/>
    </row>
    <row r="195" spans="1:10" ht="12.75" customHeight="1" x14ac:dyDescent="0.2">
      <c r="C195" s="48">
        <v>801520000</v>
      </c>
      <c r="D195" s="50" t="s">
        <v>147</v>
      </c>
      <c r="G195" s="3">
        <v>18.27</v>
      </c>
      <c r="I195" s="43" t="str">
        <f>IF($I$8&gt;0,G195*(100%-$I$8),CLEAN("  "))</f>
        <v xml:space="preserve">  </v>
      </c>
      <c r="J195" s="43"/>
    </row>
    <row r="196" spans="1:10" ht="12.75" customHeight="1" x14ac:dyDescent="0.2">
      <c r="I196" s="43"/>
      <c r="J196" s="43"/>
    </row>
    <row r="197" spans="1:10" ht="12.75" customHeight="1" x14ac:dyDescent="0.2">
      <c r="I197" s="43"/>
      <c r="J197" s="43"/>
    </row>
    <row r="198" spans="1:10" ht="12.75" customHeight="1" x14ac:dyDescent="0.2">
      <c r="I198" s="43"/>
      <c r="J198" s="43"/>
    </row>
    <row r="199" spans="1:10" ht="12.75" customHeight="1" x14ac:dyDescent="0.2">
      <c r="C199" s="52"/>
      <c r="D199" s="49"/>
      <c r="G199" s="60"/>
      <c r="I199" s="43"/>
      <c r="J199" s="43"/>
    </row>
    <row r="200" spans="1:10" ht="12.75" customHeight="1" x14ac:dyDescent="0.2"/>
    <row r="201" spans="1:10" ht="12.75" customHeight="1" x14ac:dyDescent="0.2">
      <c r="A201" s="39" t="s">
        <v>148</v>
      </c>
    </row>
    <row r="202" spans="1:10" ht="12.75" customHeight="1" x14ac:dyDescent="0.2">
      <c r="A202" s="39"/>
    </row>
    <row r="203" spans="1:10" ht="12.75" customHeight="1" x14ac:dyDescent="0.2">
      <c r="C203" s="48">
        <v>13332120012</v>
      </c>
      <c r="D203" s="50" t="s">
        <v>149</v>
      </c>
      <c r="G203" s="3">
        <v>85.47</v>
      </c>
      <c r="I203" s="43" t="str">
        <f>IF($I$8&gt;0,G203*(100%-$I$8),CLEAN("  "))</f>
        <v xml:space="preserve">  </v>
      </c>
      <c r="J203" s="43"/>
    </row>
    <row r="204" spans="1:10" ht="12.75" customHeight="1" x14ac:dyDescent="0.2">
      <c r="C204" s="48">
        <v>133321200</v>
      </c>
      <c r="D204" s="50" t="s">
        <v>150</v>
      </c>
      <c r="G204" s="3">
        <v>70.7</v>
      </c>
      <c r="I204" s="43" t="str">
        <f t="shared" ref="I204:I206" si="5">IF($I$8&gt;0,G204*(100%-$I$8),CLEAN("  "))</f>
        <v xml:space="preserve">  </v>
      </c>
      <c r="J204" s="43"/>
    </row>
    <row r="205" spans="1:10" ht="12.75" customHeight="1" x14ac:dyDescent="0.2">
      <c r="C205" s="48">
        <v>13363120012</v>
      </c>
      <c r="D205" s="50" t="s">
        <v>151</v>
      </c>
      <c r="G205" s="3">
        <v>215.3</v>
      </c>
      <c r="I205" s="43" t="str">
        <f t="shared" si="5"/>
        <v xml:space="preserve">  </v>
      </c>
      <c r="J205" s="43"/>
    </row>
    <row r="206" spans="1:10" ht="12.75" customHeight="1" x14ac:dyDescent="0.2">
      <c r="C206" s="48">
        <v>133631200</v>
      </c>
      <c r="D206" s="50" t="s">
        <v>152</v>
      </c>
      <c r="G206" s="3">
        <v>132.1</v>
      </c>
      <c r="I206" s="43" t="str">
        <f t="shared" si="5"/>
        <v xml:space="preserve">  </v>
      </c>
      <c r="J206" s="43"/>
    </row>
    <row r="207" spans="1:10" ht="12.75" customHeight="1" x14ac:dyDescent="0.2">
      <c r="I207" s="43"/>
      <c r="J207" s="43"/>
    </row>
    <row r="208" spans="1:10" ht="12.75" customHeight="1" x14ac:dyDescent="0.2">
      <c r="I208" s="43"/>
      <c r="J208" s="43"/>
    </row>
    <row r="209" spans="1:10" ht="12.75" customHeight="1" x14ac:dyDescent="0.2">
      <c r="I209" s="43"/>
      <c r="J209" s="43"/>
    </row>
    <row r="210" spans="1:10" ht="12.75" customHeight="1" x14ac:dyDescent="0.2">
      <c r="I210" s="43"/>
      <c r="J210" s="43"/>
    </row>
    <row r="211" spans="1:10" ht="12.75" customHeight="1" x14ac:dyDescent="0.2">
      <c r="A211" s="39"/>
      <c r="I211" s="43"/>
      <c r="J211" s="43"/>
    </row>
    <row r="212" spans="1:10" ht="12.75" customHeight="1" x14ac:dyDescent="0.2">
      <c r="I212" s="43"/>
      <c r="J212" s="43"/>
    </row>
    <row r="213" spans="1:10" ht="12.75" customHeight="1" x14ac:dyDescent="0.2">
      <c r="I213" s="43"/>
      <c r="J213" s="43"/>
    </row>
    <row r="214" spans="1:10" ht="12.75" customHeight="1" x14ac:dyDescent="0.2">
      <c r="C214" s="61"/>
      <c r="D214" s="50"/>
      <c r="G214" s="62"/>
      <c r="I214" s="43"/>
      <c r="J214" s="43"/>
    </row>
    <row r="215" spans="1:10" ht="12.75" customHeight="1" x14ac:dyDescent="0.2">
      <c r="C215" s="50"/>
      <c r="D215" s="50"/>
      <c r="G215" s="62"/>
      <c r="I215" s="43"/>
      <c r="J215" s="43"/>
    </row>
    <row r="216" spans="1:10" ht="12.75" customHeight="1" x14ac:dyDescent="0.2">
      <c r="C216" s="50"/>
      <c r="D216" s="50"/>
      <c r="G216" s="62"/>
      <c r="I216" s="43"/>
      <c r="J216" s="43"/>
    </row>
    <row r="217" spans="1:10" ht="12.75" customHeight="1" x14ac:dyDescent="0.2">
      <c r="C217" s="50"/>
      <c r="D217" s="50"/>
      <c r="G217" s="3"/>
      <c r="I217" s="43"/>
      <c r="J217" s="43"/>
    </row>
    <row r="218" spans="1:10" ht="12.75" customHeight="1" x14ac:dyDescent="0.2">
      <c r="C218" s="50"/>
      <c r="D218" s="50"/>
      <c r="G218" s="62"/>
      <c r="I218" s="43"/>
      <c r="J218" s="43"/>
    </row>
    <row r="219" spans="1:10" ht="12.75" customHeight="1" x14ac:dyDescent="0.2">
      <c r="C219" s="50"/>
      <c r="D219" s="63"/>
      <c r="G219" s="62"/>
      <c r="I219" s="43"/>
      <c r="J219" s="43"/>
    </row>
    <row r="220" spans="1:10" ht="12.75" customHeight="1" x14ac:dyDescent="0.2">
      <c r="C220" s="50"/>
      <c r="D220" s="64"/>
      <c r="G220" s="62"/>
      <c r="I220" s="43"/>
      <c r="J220" s="43"/>
    </row>
    <row r="221" spans="1:10" ht="12.75" customHeight="1" x14ac:dyDescent="0.2">
      <c r="C221" s="50"/>
      <c r="D221" s="70"/>
      <c r="E221" s="70"/>
    </row>
    <row r="222" spans="1:10" ht="12.75" customHeight="1" x14ac:dyDescent="0.2">
      <c r="C222" s="50"/>
      <c r="D222" s="50"/>
    </row>
    <row r="223" spans="1:10" ht="12.75" hidden="1" customHeight="1" x14ac:dyDescent="0.2">
      <c r="C223" s="50"/>
      <c r="D223" s="50"/>
    </row>
    <row r="224" spans="1:10" ht="12.75" hidden="1" customHeight="1" x14ac:dyDescent="0.2">
      <c r="C224" s="50"/>
      <c r="D224" s="63"/>
    </row>
    <row r="225" spans="3:4" ht="12.75" hidden="1" customHeight="1" x14ac:dyDescent="0.2">
      <c r="C225" s="50"/>
      <c r="D225" s="63"/>
    </row>
    <row r="226" spans="3:4" hidden="1" x14ac:dyDescent="0.2"/>
    <row r="227" spans="3:4" hidden="1" x14ac:dyDescent="0.2"/>
    <row r="228" spans="3:4" hidden="1" x14ac:dyDescent="0.2"/>
    <row r="229" spans="3:4" hidden="1" x14ac:dyDescent="0.2"/>
    <row r="230" spans="3:4" hidden="1" x14ac:dyDescent="0.2"/>
    <row r="231" spans="3:4" hidden="1" x14ac:dyDescent="0.2"/>
    <row r="232" spans="3:4" hidden="1" x14ac:dyDescent="0.2"/>
    <row r="233" spans="3:4" hidden="1" x14ac:dyDescent="0.2"/>
    <row r="234" spans="3:4" hidden="1" x14ac:dyDescent="0.2"/>
    <row r="235" spans="3:4" hidden="1" x14ac:dyDescent="0.2"/>
    <row r="236" spans="3:4" hidden="1" x14ac:dyDescent="0.2"/>
    <row r="237" spans="3:4" hidden="1" x14ac:dyDescent="0.2"/>
    <row r="238" spans="3:4" hidden="1" x14ac:dyDescent="0.2"/>
    <row r="239" spans="3:4" hidden="1" x14ac:dyDescent="0.2"/>
    <row r="240" spans="3:4" hidden="1" x14ac:dyDescent="0.2"/>
    <row r="241" spans="2:4" hidden="1" x14ac:dyDescent="0.2"/>
    <row r="242" spans="2:4" hidden="1" x14ac:dyDescent="0.2"/>
    <row r="243" spans="2:4" hidden="1" x14ac:dyDescent="0.2"/>
    <row r="244" spans="2:4" hidden="1" x14ac:dyDescent="0.2"/>
    <row r="245" spans="2:4" hidden="1" x14ac:dyDescent="0.2"/>
    <row r="246" spans="2:4" hidden="1" x14ac:dyDescent="0.2"/>
    <row r="247" spans="2:4" hidden="1" x14ac:dyDescent="0.2"/>
    <row r="248" spans="2:4" hidden="1" x14ac:dyDescent="0.2"/>
    <row r="249" spans="2:4" hidden="1" x14ac:dyDescent="0.2"/>
    <row r="250" spans="2:4" hidden="1" x14ac:dyDescent="0.2"/>
    <row r="251" spans="2:4" hidden="1" x14ac:dyDescent="0.2"/>
    <row r="252" spans="2:4" hidden="1" x14ac:dyDescent="0.2"/>
    <row r="253" spans="2:4" hidden="1" x14ac:dyDescent="0.2"/>
    <row r="254" spans="2:4" hidden="1" x14ac:dyDescent="0.2"/>
    <row r="255" spans="2:4" hidden="1" x14ac:dyDescent="0.2"/>
    <row r="256" spans="2:4" hidden="1" x14ac:dyDescent="0.2">
      <c r="B256" s="49"/>
      <c r="C256" s="48"/>
      <c r="D256" s="49"/>
    </row>
    <row r="257" spans="2:4" hidden="1" x14ac:dyDescent="0.2">
      <c r="B257" s="49"/>
      <c r="C257" s="48"/>
      <c r="D257" s="49"/>
    </row>
    <row r="258" spans="2:4" hidden="1" x14ac:dyDescent="0.2">
      <c r="B258" s="49" t="s">
        <v>153</v>
      </c>
      <c r="C258" s="48" t="s">
        <v>154</v>
      </c>
      <c r="D258" s="49" t="s">
        <v>155</v>
      </c>
    </row>
    <row r="259" spans="2:4" hidden="1" x14ac:dyDescent="0.2"/>
    <row r="260" spans="2:4" hidden="1" x14ac:dyDescent="0.2"/>
    <row r="261" spans="2:4" hidden="1" x14ac:dyDescent="0.2"/>
    <row r="262" spans="2:4" hidden="1" x14ac:dyDescent="0.2"/>
    <row r="263" spans="2:4" hidden="1" x14ac:dyDescent="0.2"/>
    <row r="264" spans="2:4" hidden="1" x14ac:dyDescent="0.2"/>
    <row r="265" spans="2:4" hidden="1" x14ac:dyDescent="0.2"/>
    <row r="266" spans="2:4" hidden="1" x14ac:dyDescent="0.2"/>
    <row r="267" spans="2:4" hidden="1" x14ac:dyDescent="0.2"/>
    <row r="268" spans="2:4" hidden="1" x14ac:dyDescent="0.2"/>
    <row r="269" spans="2:4" ht="12.75" hidden="1" customHeight="1" x14ac:dyDescent="0.2"/>
    <row r="270" spans="2:4" ht="12.75" hidden="1" customHeight="1" x14ac:dyDescent="0.2"/>
    <row r="271" spans="2:4" ht="12.75" hidden="1" customHeight="1" x14ac:dyDescent="0.2"/>
    <row r="272" spans="2:4" ht="12.75" hidden="1" customHeight="1" x14ac:dyDescent="0.2"/>
    <row r="273" ht="12.75" hidden="1" customHeight="1" x14ac:dyDescent="0.2"/>
    <row r="274" ht="12.75" hidden="1" customHeight="1" x14ac:dyDescent="0.2"/>
    <row r="275" ht="12.75" hidden="1" customHeight="1" x14ac:dyDescent="0.2"/>
    <row r="276" ht="12.75" hidden="1" customHeight="1" x14ac:dyDescent="0.2"/>
    <row r="277" ht="12.75" hidden="1" customHeight="1" x14ac:dyDescent="0.2"/>
    <row r="278" ht="12.75" hidden="1" customHeight="1" x14ac:dyDescent="0.2"/>
    <row r="279" ht="12.75" hidden="1" customHeight="1" x14ac:dyDescent="0.2"/>
    <row r="280" ht="12.75" hidden="1" customHeight="1" x14ac:dyDescent="0.2"/>
    <row r="281" ht="12.75" hidden="1" customHeight="1" x14ac:dyDescent="0.2"/>
    <row r="282" ht="12.75" hidden="1" customHeight="1" x14ac:dyDescent="0.2"/>
    <row r="283" ht="12.75" hidden="1" customHeight="1" x14ac:dyDescent="0.2"/>
    <row r="284" ht="12.75" hidden="1" customHeight="1" x14ac:dyDescent="0.2"/>
    <row r="285" ht="12.75" hidden="1" customHeight="1" x14ac:dyDescent="0.2"/>
    <row r="286" ht="12.75" hidden="1" customHeight="1" x14ac:dyDescent="0.2"/>
    <row r="287" ht="12.75" hidden="1" customHeight="1" x14ac:dyDescent="0.2"/>
    <row r="288" ht="12.75" hidden="1" customHeight="1" x14ac:dyDescent="0.2"/>
    <row r="289" ht="12.75" hidden="1" customHeight="1" x14ac:dyDescent="0.2"/>
    <row r="290" ht="12.75" hidden="1" customHeight="1" x14ac:dyDescent="0.2"/>
    <row r="291" ht="12.75" hidden="1" customHeight="1" x14ac:dyDescent="0.2"/>
    <row r="292" ht="12.75" hidden="1" customHeight="1" x14ac:dyDescent="0.2"/>
    <row r="293" ht="12.75" hidden="1" customHeight="1" x14ac:dyDescent="0.2"/>
    <row r="294" ht="12.75" hidden="1" customHeight="1" x14ac:dyDescent="0.2"/>
    <row r="295" ht="12.75" hidden="1" customHeight="1" x14ac:dyDescent="0.2"/>
    <row r="296" ht="12.75" hidden="1" customHeight="1" x14ac:dyDescent="0.2"/>
    <row r="297" ht="12.75" hidden="1" customHeight="1" x14ac:dyDescent="0.2"/>
    <row r="298" ht="12.75" hidden="1" customHeight="1" x14ac:dyDescent="0.2"/>
    <row r="299" ht="12.75" hidden="1" customHeight="1" x14ac:dyDescent="0.2"/>
    <row r="300" ht="12.75" hidden="1" customHeight="1" x14ac:dyDescent="0.2"/>
  </sheetData>
  <sheetProtection algorithmName="SHA-512" hashValue="VTGjWwGFFfY93c98PW2z0skIq8VkntivEMAS/HwLLdru0VB7iMGWQZL24IF0lElAWX62bj9ZX3fYSa4lr9YoeQ==" saltValue="TGXxTXOxEyBUGHOyxuNstw==" spinCount="100000" sheet="1" objects="1" scenarios="1" selectLockedCells="1"/>
  <mergeCells count="7">
    <mergeCell ref="F9:F10"/>
    <mergeCell ref="H9:H10"/>
    <mergeCell ref="D221:E221"/>
    <mergeCell ref="A9:B10"/>
    <mergeCell ref="C9:C10"/>
    <mergeCell ref="D9:D10"/>
    <mergeCell ref="E9:E10"/>
  </mergeCells>
  <hyperlinks>
    <hyperlink ref="C3" r:id="rId1"/>
  </hyperlinks>
  <pageMargins left="1.1811023622047245" right="0.19685039370078741" top="0" bottom="0.23622047244094491" header="0" footer="0"/>
  <pageSetup paperSize="9" scale="82" fitToHeight="0" orientation="portrait" horizontalDpi="4294967295" verticalDpi="4294967295" r:id="rId2"/>
  <headerFooter alignWithMargins="0">
    <oddHeader xml:space="preserve">&amp;R              </oddHeader>
    <oddFooter>&amp;C&amp;P  /  &amp;N&amp;RHekamerk OÜ</oddFooter>
  </headerFooter>
  <rowBreaks count="3" manualBreakCount="3">
    <brk id="69" max="9" man="1"/>
    <brk id="117" max="9" man="1"/>
    <brk id="158" max="9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2020</vt:lpstr>
      <vt:lpstr>'2020'!Print_Area</vt:lpstr>
      <vt:lpstr>'2020'!Print_Titles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 Tutt</dc:creator>
  <cp:lastModifiedBy>Margus Kaasik</cp:lastModifiedBy>
  <cp:lastPrinted>2020-09-30T13:57:33Z</cp:lastPrinted>
  <dcterms:created xsi:type="dcterms:W3CDTF">2019-01-25T06:30:44Z</dcterms:created>
  <dcterms:modified xsi:type="dcterms:W3CDTF">2020-09-30T13:57:54Z</dcterms:modified>
</cp:coreProperties>
</file>