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OMSRV\Dokumendid\HINNAKIRJAD\UUED HINNAKIRJAD\"/>
    </mc:Choice>
  </mc:AlternateContent>
  <bookViews>
    <workbookView xWindow="28680" yWindow="-120" windowWidth="29040" windowHeight="15840"/>
  </bookViews>
  <sheets>
    <sheet name="Leht1" sheetId="2" r:id="rId1"/>
  </sheets>
  <definedNames>
    <definedName name="_xlnm.Print_Area" localSheetId="0">Leht1!$A:$I</definedName>
    <definedName name="_xlnm.Print_Titles" localSheetId="0">Leht1!$9:$10</definedName>
  </definedNames>
  <calcPr calcId="181029"/>
</workbook>
</file>

<file path=xl/calcChain.xml><?xml version="1.0" encoding="utf-8"?>
<calcChain xmlns="http://schemas.openxmlformats.org/spreadsheetml/2006/main">
  <c r="I141" i="2" l="1"/>
  <c r="I176" i="2" l="1"/>
  <c r="I172" i="2"/>
  <c r="I42" i="2" l="1"/>
  <c r="I226" i="2"/>
  <c r="I227" i="2"/>
  <c r="I228" i="2"/>
  <c r="I229" i="2"/>
  <c r="I175" i="2"/>
  <c r="I167" i="2"/>
  <c r="I168" i="2"/>
  <c r="I169" i="2"/>
  <c r="I164" i="2"/>
  <c r="I160" i="2"/>
  <c r="I161" i="2"/>
  <c r="I162" i="2"/>
  <c r="I152" i="2"/>
  <c r="I144" i="2"/>
  <c r="I145" i="2"/>
  <c r="I146" i="2"/>
  <c r="I148" i="2"/>
  <c r="I149" i="2"/>
  <c r="I150" i="2"/>
  <c r="I153" i="2"/>
  <c r="I154" i="2"/>
  <c r="I156" i="2"/>
  <c r="I157" i="2"/>
  <c r="I158" i="2"/>
  <c r="I221" i="2"/>
  <c r="I222" i="2"/>
  <c r="I223" i="2"/>
  <c r="I224" i="2"/>
  <c r="I15" i="2"/>
  <c r="I246" i="2"/>
  <c r="I247" i="2"/>
  <c r="I248" i="2"/>
  <c r="I249" i="2"/>
  <c r="I250" i="2"/>
  <c r="I251" i="2"/>
  <c r="I252" i="2"/>
  <c r="I236" i="2"/>
  <c r="I237" i="2"/>
  <c r="I238" i="2"/>
  <c r="I213" i="2"/>
  <c r="I139" i="2"/>
  <c r="I140" i="2"/>
  <c r="I133" i="2"/>
  <c r="I128" i="2"/>
  <c r="I76" i="2"/>
  <c r="I40" i="2"/>
  <c r="I41" i="2"/>
  <c r="I43" i="2"/>
  <c r="I44" i="2"/>
  <c r="I45" i="2"/>
  <c r="I46" i="2"/>
  <c r="I47" i="2"/>
  <c r="I34" i="2"/>
  <c r="I19" i="2"/>
  <c r="I16" i="2"/>
  <c r="I17" i="2"/>
  <c r="I18" i="2"/>
  <c r="I33" i="2"/>
  <c r="I235" i="2"/>
  <c r="I14" i="2"/>
  <c r="I24" i="2"/>
  <c r="I25" i="2"/>
  <c r="I26" i="2"/>
  <c r="I27" i="2"/>
  <c r="I32" i="2"/>
  <c r="I38" i="2"/>
  <c r="I54" i="2"/>
  <c r="I55" i="2"/>
  <c r="I56" i="2"/>
  <c r="I57" i="2"/>
  <c r="I58" i="2"/>
  <c r="I61" i="2"/>
  <c r="I62" i="2"/>
  <c r="I63" i="2"/>
  <c r="I64" i="2"/>
  <c r="I65" i="2"/>
  <c r="I67" i="2"/>
  <c r="I68" i="2"/>
  <c r="I75" i="2"/>
  <c r="I77" i="2"/>
  <c r="I78" i="2"/>
  <c r="I93" i="2"/>
  <c r="I94" i="2"/>
  <c r="I95" i="2"/>
  <c r="I96" i="2"/>
  <c r="I97" i="2"/>
  <c r="I116" i="2"/>
  <c r="I117" i="2"/>
  <c r="I118" i="2"/>
  <c r="I119" i="2"/>
  <c r="I120" i="2"/>
  <c r="I121" i="2"/>
  <c r="I122" i="2"/>
  <c r="I123" i="2"/>
  <c r="I124" i="2"/>
  <c r="I129" i="2"/>
  <c r="I130" i="2"/>
  <c r="I131" i="2"/>
  <c r="I132" i="2"/>
  <c r="I180" i="2"/>
  <c r="I181" i="2"/>
  <c r="I182" i="2"/>
  <c r="I183" i="2"/>
  <c r="I184" i="2"/>
  <c r="I185" i="2"/>
  <c r="I197" i="2"/>
  <c r="I198" i="2"/>
  <c r="I199" i="2"/>
  <c r="I205" i="2"/>
  <c r="I214" i="2"/>
  <c r="I215" i="2"/>
  <c r="I216" i="2"/>
  <c r="I217" i="2"/>
</calcChain>
</file>

<file path=xl/sharedStrings.xml><?xml version="1.0" encoding="utf-8"?>
<sst xmlns="http://schemas.openxmlformats.org/spreadsheetml/2006/main" count="305" uniqueCount="266">
  <si>
    <t>MÕÕT</t>
  </si>
  <si>
    <t>HIND</t>
  </si>
  <si>
    <t>KM-TA</t>
  </si>
  <si>
    <t xml:space="preserve">HIND </t>
  </si>
  <si>
    <t>MANOMEETRID GAASILE</t>
  </si>
  <si>
    <t>GAASI DETEKTORID</t>
  </si>
  <si>
    <t>MAGNETKLAPID GAASILE</t>
  </si>
  <si>
    <t>MAAKRAANID GAASILE</t>
  </si>
  <si>
    <t>TERAS/PLAST ÜLEMINEKUD PE100 SDR11</t>
  </si>
  <si>
    <t>VOOLIKUD GAASILE</t>
  </si>
  <si>
    <t>ARVESTI VENTIIL 3/4"-1"1/4</t>
  </si>
  <si>
    <t>ARVESTI ÜHENDUS 3/4"-1"1/4</t>
  </si>
  <si>
    <t>MANOMEETER 0-60 mbar, 63mm, G1/4</t>
  </si>
  <si>
    <t>MANOMEETER 0-100 mbar, 63mm, G1/4</t>
  </si>
  <si>
    <t>MANOMEETER 0-250 mbar, 63mm, G1/4</t>
  </si>
  <si>
    <t>MANOMEETRI KRAAN NUPUGA, DN15</t>
  </si>
  <si>
    <t>FILTER DN20, 500 mbar, WATTS</t>
  </si>
  <si>
    <t>FILTER 6bar, DN15</t>
  </si>
  <si>
    <t>FILTER 6bar, DN20</t>
  </si>
  <si>
    <t>FILTER 6bar, DN25</t>
  </si>
  <si>
    <t>FILTER 6bar, DN32</t>
  </si>
  <si>
    <t>FILTER 6bar, DN40</t>
  </si>
  <si>
    <t>FILTER 6bar, DN50</t>
  </si>
  <si>
    <t>FILTER 6bar, DN65 F</t>
  </si>
  <si>
    <t>FILTER 6bar, DN80 F</t>
  </si>
  <si>
    <t>FILTER 6bar, DN100 F</t>
  </si>
  <si>
    <t>MAGNETKL. DN20, 500mbar, NO, 220V</t>
  </si>
  <si>
    <t>MAGNETKL. DN25, 500mbar, NO, 220V</t>
  </si>
  <si>
    <t>MAGNETKL. DN32, 500mbar, NO, 220V</t>
  </si>
  <si>
    <t>MAGNETKL. DN40, 500mbar, NO, 220V</t>
  </si>
  <si>
    <t>MAGNETKL. DN50, 500mbar, NO, 220V</t>
  </si>
  <si>
    <t>MAGNETKL. 6bar, DN20, NO, 220V</t>
  </si>
  <si>
    <t>MAGNETKL. 6bar, DN25, NO, 220V</t>
  </si>
  <si>
    <t>MAGNETKL. 6bar, DN32, NO, 220V</t>
  </si>
  <si>
    <t>MAGNETKL. 6bar, DN40, NO, 220V</t>
  </si>
  <si>
    <t>MAGNETKL. 6bar, DN50, NO, 220V</t>
  </si>
  <si>
    <t>MAGNETKL. 6bar, DN65 F, NO, 220V</t>
  </si>
  <si>
    <t>MAGNETKL. 6bar, DN80 F, NO, 220V</t>
  </si>
  <si>
    <t>MAGNETKL. 6bar, DN100 F, NO, 220V</t>
  </si>
  <si>
    <t>MAGNETKL. 6bar, DN125 F, NO, 220V</t>
  </si>
  <si>
    <t>MAGNETKL. 6bar, DN150 F, NO, 220V</t>
  </si>
  <si>
    <t>RÕHUREG. G940, 6m3/h, 0.1 bar/20 mbar</t>
  </si>
  <si>
    <t>ISOLEERMUHV DN25, KEERE, PN10</t>
  </si>
  <si>
    <t>ISOLEERMUHV DN32, KEERE, PN10</t>
  </si>
  <si>
    <t>ISOLEERMUHV DN40, KEERE, PN10</t>
  </si>
  <si>
    <t>ISOLEERMUHV DN50, KEERE, PN10</t>
  </si>
  <si>
    <t>ISOLEERMUHV DN65, KEERE, PN10</t>
  </si>
  <si>
    <t>KOMPENSAATOR 2.5bar, DN15</t>
  </si>
  <si>
    <t>KOMPENSAATOR 2.5bar, DN20</t>
  </si>
  <si>
    <t>KOMPENSAATOR 2.5bar, DN25</t>
  </si>
  <si>
    <t>KOMPENSAATOR 2.5bar, DN32</t>
  </si>
  <si>
    <t>KOMPENSAATOR 2.5bar, DN40</t>
  </si>
  <si>
    <t>KOMPENSAATOR 2.5bar, DN50</t>
  </si>
  <si>
    <t>KOMPENSAATOR 2.5bar, DN65F</t>
  </si>
  <si>
    <t>KOMPENSAATOR 2.5bar, DN80F</t>
  </si>
  <si>
    <t>KOMPENSAATOR 2.5bar, DN100F</t>
  </si>
  <si>
    <t>KOMPENSAATOR 2.5bar, DN125F</t>
  </si>
  <si>
    <t>KOMPENSAATOR 2.5bar, DN150F</t>
  </si>
  <si>
    <t>ÜLEMINEK EK/PL 32/DN25, PN10</t>
  </si>
  <si>
    <t>ÜLEMINEK EK/PL 40/DN32, PN10</t>
  </si>
  <si>
    <t>ÜLEMINEK EK/PL 50/DN40, PN10</t>
  </si>
  <si>
    <t>ÜLEMINEK EK/PL 63/DN50 , PN10</t>
  </si>
  <si>
    <t>ÜLEMINEK EK/PL 75/DN65, PN10</t>
  </si>
  <si>
    <t>ÜLEMINEK EK/PL 90/DN80, PN10</t>
  </si>
  <si>
    <t>ÜLEMINEK EK/PL 110/DN100, PN10</t>
  </si>
  <si>
    <t>MAAKRAAN 32, PE100 PN10 GF</t>
  </si>
  <si>
    <t>MAAKRAAN 40, PE100 PN10 GF</t>
  </si>
  <si>
    <t>MAAKRAAN 50, PE100 PN10 GF</t>
  </si>
  <si>
    <t>MAAKRAAN 63, PE100 PN10 GF</t>
  </si>
  <si>
    <t>MAAKRAAN 90, PE100 PN10 GF</t>
  </si>
  <si>
    <t>MAAKRAAN 110, PE100 PN10 GF</t>
  </si>
  <si>
    <t>MAAKRAAN 125, PE100 PN10 GF</t>
  </si>
  <si>
    <t>MAAKRAAN 160, PE100 PN10 GF</t>
  </si>
  <si>
    <t>MAAKRAAN 200, PE100 PN10 GF</t>
  </si>
  <si>
    <t>MAAKRAAN 225, PE100 PN10 GF</t>
  </si>
  <si>
    <t>MAAKRAANI SPINDEL 0,7-1,0m</t>
  </si>
  <si>
    <t>MAAKRAANI SPINDEL 1,1-1,6m</t>
  </si>
  <si>
    <t>MAAKRAANI SPINDEL 1,3-1,9m</t>
  </si>
  <si>
    <t>VOOLIK DN15 SV, 13mm, 60cm</t>
  </si>
  <si>
    <t>VOOLIK DN15 SV, 13mm, 100cm</t>
  </si>
  <si>
    <t>VOOLIK DN15 SV, 13mm, 120cm</t>
  </si>
  <si>
    <t>VOOLIK DN15 SV, 13mm, 150cm</t>
  </si>
  <si>
    <t>VOOLIK DN15 SV, 13mm, 200cm</t>
  </si>
  <si>
    <t>KEEVISKUULKRAAN  DN15, VEXVE</t>
  </si>
  <si>
    <t>KEEVISKUULKRAAN  DN20, VEXVE</t>
  </si>
  <si>
    <t>KEEVISKUULKRAAN  DN25, VEXVE</t>
  </si>
  <si>
    <t>KEEVISKUULKRAAN  DN32, VEXVE</t>
  </si>
  <si>
    <t>KEEVISKUULKRAAN  DN40, VEXVE</t>
  </si>
  <si>
    <t>KEEVISKUULKRAAN  DN50, VEXVE</t>
  </si>
  <si>
    <t>KEEVISKUULKRAAN  DN65, VEXVE</t>
  </si>
  <si>
    <t>KEEVISKUULKRAAN  DN80, VEXVE</t>
  </si>
  <si>
    <t>KEEVISKUULKRAAN  DN100, VEXVE</t>
  </si>
  <si>
    <t>RÕHUREGULAATORID GAASILE</t>
  </si>
  <si>
    <t>ISOLEERMUHVID GAASILE</t>
  </si>
  <si>
    <t>KOMPENSAATORID GAASILE</t>
  </si>
  <si>
    <t>FILTRID GAASILE</t>
  </si>
  <si>
    <t>ARVESTID JA LIITMIKUD GAASILE</t>
  </si>
  <si>
    <t>KEEVITATAVAD KUULKRAANID GAASILE</t>
  </si>
  <si>
    <t>GAASI MAJASISESTUS PÕLVED</t>
  </si>
  <si>
    <t>PÕLV D32 x DN25, 1200x1170mm</t>
  </si>
  <si>
    <t>PÕLV D32 x DN25, 1200x450mm</t>
  </si>
  <si>
    <t>PÕLV D63 x DN50, 1200x1170mm</t>
  </si>
  <si>
    <t>PÕLV D63 x DN50, 1200x450mm</t>
  </si>
  <si>
    <t>KADAKA TEE 76D, 12618 TALLINN</t>
  </si>
  <si>
    <t>GAASIARVESTI G-4, DN32, 6m3/h</t>
  </si>
  <si>
    <t>GAASIARVESTI G-6, DN32, 10m3/h</t>
  </si>
  <si>
    <t>HEKAMERK OÜ</t>
  </si>
  <si>
    <t>TEL. 6776 300</t>
  </si>
  <si>
    <t>info@hekamerk.ee</t>
  </si>
  <si>
    <t>KAPED GAASILE</t>
  </si>
  <si>
    <t>HINNAKIRI</t>
  </si>
  <si>
    <t>GAASISEADMED</t>
  </si>
  <si>
    <t>16.01</t>
  </si>
  <si>
    <t>KOOD</t>
  </si>
  <si>
    <t>GAASI ARVESTI G-16, DN50, 280MM</t>
  </si>
  <si>
    <t>GAMMA 652-O MAAGAASILE (METAN)</t>
  </si>
  <si>
    <t>GAMMA 652-O VEDELGAASILE (LPG)</t>
  </si>
  <si>
    <t>DETEKTOR MAAGAASILE, ITAP</t>
  </si>
  <si>
    <t>KÜSI HINDA</t>
  </si>
  <si>
    <t>FILTER 6bar, DN150 F</t>
  </si>
  <si>
    <t>SOODUSTUS:</t>
  </si>
  <si>
    <t>AG01451</t>
  </si>
  <si>
    <t>AG010</t>
  </si>
  <si>
    <t>GAASI ARVESTI G-4, 6 TIHEND 30x4 NBR</t>
  </si>
  <si>
    <t>RIV7564</t>
  </si>
  <si>
    <t>S0260S25</t>
  </si>
  <si>
    <t>992M</t>
  </si>
  <si>
    <t>6FG02</t>
  </si>
  <si>
    <t>6FG03</t>
  </si>
  <si>
    <t>6FG04</t>
  </si>
  <si>
    <t>6FG05</t>
  </si>
  <si>
    <t>6FG06</t>
  </si>
  <si>
    <t>6FG07</t>
  </si>
  <si>
    <t>6FG08</t>
  </si>
  <si>
    <t>6FG09</t>
  </si>
  <si>
    <t>6FG10</t>
  </si>
  <si>
    <t>6FG12</t>
  </si>
  <si>
    <t>9930034M</t>
  </si>
  <si>
    <t>RM25-500</t>
  </si>
  <si>
    <t>RM32-500</t>
  </si>
  <si>
    <t>RM40-500</t>
  </si>
  <si>
    <t>RM50-500</t>
  </si>
  <si>
    <t>RM20-6</t>
  </si>
  <si>
    <t>RM25-6</t>
  </si>
  <si>
    <t>RM32-6</t>
  </si>
  <si>
    <t>RM40-6</t>
  </si>
  <si>
    <t>RM50-6</t>
  </si>
  <si>
    <t>RM65-6</t>
  </si>
  <si>
    <t>RM80-6</t>
  </si>
  <si>
    <t>RM100-6</t>
  </si>
  <si>
    <t>RM125-6</t>
  </si>
  <si>
    <t>RM150-6</t>
  </si>
  <si>
    <t>G940M</t>
  </si>
  <si>
    <t>DN25, 6m3/h, 100 mbar/20 mba</t>
  </si>
  <si>
    <t>FE10</t>
  </si>
  <si>
    <t>FE25</t>
  </si>
  <si>
    <t>FE40</t>
  </si>
  <si>
    <t>FE50</t>
  </si>
  <si>
    <t>RÕHUR. FE10, 10m3/h, 0.5 bar/18-25 mbar</t>
  </si>
  <si>
    <t>RÕHUR. FE25, 25m3/h, 0.5 bar/18-25 mbar</t>
  </si>
  <si>
    <t>RÕHUR. FE40, 40m3/h, 0.5 bar/18-25 mbar</t>
  </si>
  <si>
    <t>RÕHUR. FES50 50m3/h, 0.5-5 bar/18-25 mbar</t>
  </si>
  <si>
    <t>GA15</t>
  </si>
  <si>
    <t>GA20</t>
  </si>
  <si>
    <t>GA25</t>
  </si>
  <si>
    <t>GA32</t>
  </si>
  <si>
    <t>GA40</t>
  </si>
  <si>
    <t>GA50</t>
  </si>
  <si>
    <t>GAF80</t>
  </si>
  <si>
    <t>GAF65</t>
  </si>
  <si>
    <t>GAF100</t>
  </si>
  <si>
    <t>GAF125</t>
  </si>
  <si>
    <t>GAF150</t>
  </si>
  <si>
    <t>GIS25</t>
  </si>
  <si>
    <t>GIS32</t>
  </si>
  <si>
    <t>GIS40</t>
  </si>
  <si>
    <t>GIS50</t>
  </si>
  <si>
    <t>GIS65</t>
  </si>
  <si>
    <t xml:space="preserve">GAASITORUD </t>
  </si>
  <si>
    <t xml:space="preserve"> DN12 GOFR. PVC</t>
  </si>
  <si>
    <t xml:space="preserve"> DN16 GOFR. PVC</t>
  </si>
  <si>
    <t>HOIATUSLINT, MÄRKEKAABLID</t>
  </si>
  <si>
    <t xml:space="preserve"> KAPE 40TG UJUV</t>
  </si>
  <si>
    <t>IMP/JUHE15</t>
  </si>
  <si>
    <t>IMP/JUHE25</t>
  </si>
  <si>
    <t xml:space="preserve"> MÄRKEKAABEL 1,5mm2 100M</t>
  </si>
  <si>
    <t xml:space="preserve"> MÄRKEKAABEL  2,5mm2 100M</t>
  </si>
  <si>
    <t xml:space="preserve"> MÄRKELINT (500M RULL)</t>
  </si>
  <si>
    <t>F11724X20</t>
  </si>
  <si>
    <t>F11724X25</t>
  </si>
  <si>
    <t>F11724X30</t>
  </si>
  <si>
    <t>F11724110</t>
  </si>
  <si>
    <t>F11724X40</t>
  </si>
  <si>
    <t>F11724X50</t>
  </si>
  <si>
    <t>F11724X60</t>
  </si>
  <si>
    <t>OSCR004</t>
  </si>
  <si>
    <t>OKMN000</t>
  </si>
  <si>
    <t>OTBO011</t>
  </si>
  <si>
    <t>OTBO012</t>
  </si>
  <si>
    <t>OSTF005</t>
  </si>
  <si>
    <t xml:space="preserve"> ROBUR M20</t>
  </si>
  <si>
    <t xml:space="preserve"> M20-60 TORUDE KOMPL 1+1M</t>
  </si>
  <si>
    <t xml:space="preserve"> ROBUR M25</t>
  </si>
  <si>
    <t xml:space="preserve"> ROBUR M30</t>
  </si>
  <si>
    <t xml:space="preserve"> ROBUR M35</t>
  </si>
  <si>
    <t xml:space="preserve"> ROBUR M40</t>
  </si>
  <si>
    <t xml:space="preserve"> ROBUR M50</t>
  </si>
  <si>
    <t xml:space="preserve"> ROBUR M60</t>
  </si>
  <si>
    <t xml:space="preserve"> M35-M40 ROBUR SEINAKANDUR</t>
  </si>
  <si>
    <t xml:space="preserve"> M35-M60 ROBUR MUHV 110MM</t>
  </si>
  <si>
    <t xml:space="preserve"> M35-M60 ROBUR MUHV 130MM</t>
  </si>
  <si>
    <t xml:space="preserve"> M35-M60 ROBUR SEINAKANDUR</t>
  </si>
  <si>
    <t>GAASI KALORIFEERID JA TARVIKUD</t>
  </si>
  <si>
    <t>AGSERUS25</t>
  </si>
  <si>
    <t>TRIFORM – THREE ELEMENTS OF SOUND (WHITE LABEL PROMO)</t>
  </si>
  <si>
    <t>[DAC001]</t>
  </si>
  <si>
    <t>2pcs</t>
  </si>
  <si>
    <t xml:space="preserve"> DN20 GOFR. PVC</t>
  </si>
  <si>
    <t xml:space="preserve"> POOLRING  1/2" DN12 TORULE</t>
  </si>
  <si>
    <t xml:space="preserve"> POOLRING  3/4" DN16 TORULE</t>
  </si>
  <si>
    <t xml:space="preserve"> POOLRING 1" DN20 TORULE</t>
  </si>
  <si>
    <t>601ADR601273</t>
  </si>
  <si>
    <t xml:space="preserve"> KUMMITIHEND  1/2" DN12 TORULE</t>
  </si>
  <si>
    <t xml:space="preserve"> KUMMITIHEND  3/4" DN16 TORULE</t>
  </si>
  <si>
    <t xml:space="preserve"> KUMMITIHEND 1" DN20 TORULE</t>
  </si>
  <si>
    <t>601SMN613502</t>
  </si>
  <si>
    <t>601SMN613503</t>
  </si>
  <si>
    <t>601SMN613504</t>
  </si>
  <si>
    <t xml:space="preserve"> MUTTER  1/2" DN12 TORULE</t>
  </si>
  <si>
    <t xml:space="preserve"> MUTTER  3/4" DN16 TORULE</t>
  </si>
  <si>
    <t xml:space="preserve"> MUTTER 1" DN20 TORULE</t>
  </si>
  <si>
    <t xml:space="preserve"> KOLMIK  1/2" MESSING</t>
  </si>
  <si>
    <t xml:space="preserve"> KOLMIK  3/4" MESSING</t>
  </si>
  <si>
    <t>601ADN601173</t>
  </si>
  <si>
    <t>601ADN601176</t>
  </si>
  <si>
    <t>601ADN601179</t>
  </si>
  <si>
    <t xml:space="preserve"> KAKSIKNIPPEL  1/2" MESSING</t>
  </si>
  <si>
    <t xml:space="preserve"> KAKSIKNIPPEL  3/4" MESSING</t>
  </si>
  <si>
    <t xml:space="preserve"> KAKSIKNIPPEL  1" MESSING</t>
  </si>
  <si>
    <t xml:space="preserve"> KOLMIK  1" MESSING</t>
  </si>
  <si>
    <t xml:space="preserve"> MUHVNIPPEL SK 1/2"- 1/2" VK</t>
  </si>
  <si>
    <t xml:space="preserve"> HÜLSS PVC DN16</t>
  </si>
  <si>
    <t xml:space="preserve"> HÜLSS PVC DN20</t>
  </si>
  <si>
    <t>VOOLIK DN15 S/V  50cm, PVC</t>
  </si>
  <si>
    <t>VOOLIK DN15 S/V 100cm, PVC</t>
  </si>
  <si>
    <t>VOOLIK DN15 S/V 150cm, PVC</t>
  </si>
  <si>
    <t xml:space="preserve">VOOLIK DN15 S/V 200cm, PVC </t>
  </si>
  <si>
    <t>VOOLIK DN20 S/V  50cm</t>
  </si>
  <si>
    <t>VOOLIK DN20 S/V 100cm</t>
  </si>
  <si>
    <t>VOOLIK DN20 S/V 200cm</t>
  </si>
  <si>
    <t>VOOLIK DN20 S/V 150cm</t>
  </si>
  <si>
    <t>GOFREERITUD GAASITORU JA LIITMIKUD</t>
  </si>
  <si>
    <t>GAASITORU  32x3,0 PN4 (100M RULL)</t>
  </si>
  <si>
    <t>GAASITORU  40x4,6 PN4 (100M RULL)</t>
  </si>
  <si>
    <t>GAASITORU  50x4,6 PN4 (100M RULL)</t>
  </si>
  <si>
    <t>GAASITORU  63x5,8 PN4 (100M RULL)</t>
  </si>
  <si>
    <t>GAASITORU  90x8,2 PN4 (100M RULL)</t>
  </si>
  <si>
    <t>GAASITORU 100x10,0 PN4 (6M)</t>
  </si>
  <si>
    <t>GAASITORU 125x11,4  PN4 (12m)</t>
  </si>
  <si>
    <t>GAASITORU 160x14,6 PN4 (6m)</t>
  </si>
  <si>
    <t xml:space="preserve">   HÜLSS PVC DN12</t>
  </si>
  <si>
    <t xml:space="preserve"> KOLVIKOMPLEKT KÄSIPRESS</t>
  </si>
  <si>
    <t>KÄSIPRESSI ADAPTER DN12/DN16</t>
  </si>
  <si>
    <t>KÄSIPRESSI ADAPTER DN20/DN25</t>
  </si>
  <si>
    <t>UGFG4</t>
  </si>
  <si>
    <t xml:space="preserve"> VEEBRUAR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</si>
</sst>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u/>
      <sz val="10"/>
      <color indexed="12"/>
      <name val="Verdana"/>
      <family val="2"/>
      <charset val="186"/>
    </font>
    <font>
      <sz val="10"/>
      <name val="Arial CE"/>
      <charset val="238"/>
    </font>
    <font>
      <b/>
      <sz val="16"/>
      <name val="Arial"/>
      <family val="2"/>
      <charset val="186"/>
    </font>
    <font>
      <b/>
      <sz val="10"/>
      <color indexed="12"/>
      <name val="Verdana"/>
      <family val="2"/>
      <charset val="186"/>
    </font>
    <font>
      <sz val="10"/>
      <color theme="1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8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protection hidden="1"/>
    </xf>
    <xf numFmtId="0" fontId="11" fillId="0" borderId="0" xfId="2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 vertic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0" fontId="10" fillId="0" borderId="0" xfId="0" applyFont="1"/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>
      <alignment horizontal="left"/>
    </xf>
    <xf numFmtId="0" fontId="10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5" fillId="0" borderId="7" xfId="0" applyFont="1" applyBorder="1" applyProtection="1">
      <protection hidden="1"/>
    </xf>
    <xf numFmtId="2" fontId="5" fillId="0" borderId="6" xfId="0" applyNumberFormat="1" applyFont="1" applyBorder="1" applyAlignment="1" applyProtection="1">
      <alignment horizontal="center"/>
      <protection hidden="1"/>
    </xf>
    <xf numFmtId="2" fontId="5" fillId="0" borderId="7" xfId="0" applyNumberFormat="1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0" borderId="0" xfId="1" applyFont="1" applyFill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 applyProtection="1">
      <alignment horizontal="left"/>
      <protection hidden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/>
    <xf numFmtId="2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4">
    <cellStyle name="0,0_x000d__x000a_NA_x000d__x000a_" xfId="1"/>
    <cellStyle name="Hyperlink" xfId="2" builtinId="8"/>
    <cellStyle name="Normal" xfId="0" builtinId="0"/>
    <cellStyle name="Normalny_Price list 2006 prepaymen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7.pn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image" Target="../media/image20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hyperlink" Target="http://www.hekamerk.ee/" TargetMode="External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19.jpeg"/><Relationship Id="rId29" Type="http://schemas.openxmlformats.org/officeDocument/2006/relationships/image" Target="../media/image28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10.png"/><Relationship Id="rId19" Type="http://schemas.openxmlformats.org/officeDocument/2006/relationships/image" Target="../media/image18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1.jpeg"/><Relationship Id="rId27" Type="http://schemas.openxmlformats.org/officeDocument/2006/relationships/image" Target="../media/image26.jpeg"/><Relationship Id="rId30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172</xdr:row>
      <xdr:rowOff>38100</xdr:rowOff>
    </xdr:from>
    <xdr:to>
      <xdr:col>1</xdr:col>
      <xdr:colOff>304801</xdr:colOff>
      <xdr:row>175</xdr:row>
      <xdr:rowOff>85725</xdr:rowOff>
    </xdr:to>
    <xdr:pic>
      <xdr:nvPicPr>
        <xdr:cNvPr id="3107" name="Picture 22">
          <a:extLst>
            <a:ext uri="{FF2B5EF4-FFF2-40B4-BE49-F238E27FC236}">
              <a16:creationId xmlns:a16="http://schemas.microsoft.com/office/drawing/2014/main" xmlns="" id="{A006E82C-2957-4EA5-977D-882D3B33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6030339" flipH="1" flipV="1">
          <a:off x="376239" y="28303537"/>
          <a:ext cx="533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12</xdr:row>
      <xdr:rowOff>38100</xdr:rowOff>
    </xdr:from>
    <xdr:to>
      <xdr:col>1</xdr:col>
      <xdr:colOff>352425</xdr:colOff>
      <xdr:row>19</xdr:row>
      <xdr:rowOff>114300</xdr:rowOff>
    </xdr:to>
    <xdr:pic>
      <xdr:nvPicPr>
        <xdr:cNvPr id="3079" name="Picture 107" descr="561">
          <a:extLst>
            <a:ext uri="{FF2B5EF4-FFF2-40B4-BE49-F238E27FC236}">
              <a16:creationId xmlns:a16="http://schemas.microsoft.com/office/drawing/2014/main" xmlns="" id="{B7412224-932B-4F5F-90C8-A71251C7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47925"/>
          <a:ext cx="8286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22</xdr:row>
      <xdr:rowOff>142875</xdr:rowOff>
    </xdr:from>
    <xdr:to>
      <xdr:col>1</xdr:col>
      <xdr:colOff>383306</xdr:colOff>
      <xdr:row>28</xdr:row>
      <xdr:rowOff>0</xdr:rowOff>
    </xdr:to>
    <xdr:pic>
      <xdr:nvPicPr>
        <xdr:cNvPr id="3080" name="Picture 108" descr="gaasiarmatuur_24378_image016">
          <a:extLst>
            <a:ext uri="{FF2B5EF4-FFF2-40B4-BE49-F238E27FC236}">
              <a16:creationId xmlns:a16="http://schemas.microsoft.com/office/drawing/2014/main" xmlns="" id="{F5A51967-67C1-4FEF-B4A6-4DE1DE49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71950"/>
          <a:ext cx="907181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30</xdr:row>
      <xdr:rowOff>123825</xdr:rowOff>
    </xdr:from>
    <xdr:to>
      <xdr:col>1</xdr:col>
      <xdr:colOff>523875</xdr:colOff>
      <xdr:row>35</xdr:row>
      <xdr:rowOff>47625</xdr:rowOff>
    </xdr:to>
    <xdr:pic>
      <xdr:nvPicPr>
        <xdr:cNvPr id="3081" name="Picture 109" descr="gaasiarmatuur_24378_image008">
          <a:extLst>
            <a:ext uri="{FF2B5EF4-FFF2-40B4-BE49-F238E27FC236}">
              <a16:creationId xmlns:a16="http://schemas.microsoft.com/office/drawing/2014/main" xmlns="" id="{9212886D-FFC9-41FB-86A2-65C5B3AF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638800"/>
          <a:ext cx="10191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39</xdr:row>
      <xdr:rowOff>47625</xdr:rowOff>
    </xdr:from>
    <xdr:to>
      <xdr:col>1</xdr:col>
      <xdr:colOff>581025</xdr:colOff>
      <xdr:row>45</xdr:row>
      <xdr:rowOff>47625</xdr:rowOff>
    </xdr:to>
    <xdr:pic>
      <xdr:nvPicPr>
        <xdr:cNvPr id="3082" name="Picture 110" descr="gaasiarmatuur_24378_image004">
          <a:extLst>
            <a:ext uri="{FF2B5EF4-FFF2-40B4-BE49-F238E27FC236}">
              <a16:creationId xmlns:a16="http://schemas.microsoft.com/office/drawing/2014/main" xmlns="" id="{7753AE09-6C42-401A-9C4B-B1192A09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019925"/>
          <a:ext cx="1171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53</xdr:row>
      <xdr:rowOff>47625</xdr:rowOff>
    </xdr:from>
    <xdr:to>
      <xdr:col>1</xdr:col>
      <xdr:colOff>552450</xdr:colOff>
      <xdr:row>58</xdr:row>
      <xdr:rowOff>104775</xdr:rowOff>
    </xdr:to>
    <xdr:pic>
      <xdr:nvPicPr>
        <xdr:cNvPr id="3083" name="Picture 111" descr="gaasiarmatuur_24378_image002">
          <a:extLst>
            <a:ext uri="{FF2B5EF4-FFF2-40B4-BE49-F238E27FC236}">
              <a16:creationId xmlns:a16="http://schemas.microsoft.com/office/drawing/2014/main" xmlns="" id="{7E4EF286-2CAB-471C-BE17-3A8272B1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286875"/>
          <a:ext cx="1133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74</xdr:row>
      <xdr:rowOff>19050</xdr:rowOff>
    </xdr:from>
    <xdr:to>
      <xdr:col>1</xdr:col>
      <xdr:colOff>504825</xdr:colOff>
      <xdr:row>79</xdr:row>
      <xdr:rowOff>152400</xdr:rowOff>
    </xdr:to>
    <xdr:pic>
      <xdr:nvPicPr>
        <xdr:cNvPr id="3084" name="Picture 112" descr="gaasiarmatuur_24378_image014">
          <a:extLst>
            <a:ext uri="{FF2B5EF4-FFF2-40B4-BE49-F238E27FC236}">
              <a16:creationId xmlns:a16="http://schemas.microsoft.com/office/drawing/2014/main" xmlns="" id="{458ACD49-C6A4-4D9B-9735-EE1C2360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639675"/>
          <a:ext cx="10382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82</xdr:row>
      <xdr:rowOff>133350</xdr:rowOff>
    </xdr:from>
    <xdr:to>
      <xdr:col>1</xdr:col>
      <xdr:colOff>561975</xdr:colOff>
      <xdr:row>88</xdr:row>
      <xdr:rowOff>57150</xdr:rowOff>
    </xdr:to>
    <xdr:pic>
      <xdr:nvPicPr>
        <xdr:cNvPr id="3085" name="Picture 113" descr="gaasiarmatuur_24378_image018">
          <a:extLst>
            <a:ext uri="{FF2B5EF4-FFF2-40B4-BE49-F238E27FC236}">
              <a16:creationId xmlns:a16="http://schemas.microsoft.com/office/drawing/2014/main" xmlns="" id="{7BC3205D-DE87-44C8-8406-81BB49BF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049375"/>
          <a:ext cx="1152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90</xdr:row>
      <xdr:rowOff>152400</xdr:rowOff>
    </xdr:from>
    <xdr:to>
      <xdr:col>1</xdr:col>
      <xdr:colOff>561975</xdr:colOff>
      <xdr:row>96</xdr:row>
      <xdr:rowOff>66675</xdr:rowOff>
    </xdr:to>
    <xdr:pic>
      <xdr:nvPicPr>
        <xdr:cNvPr id="3086" name="Picture 114" descr="gaasiarmatuur_24378_image006">
          <a:extLst>
            <a:ext uri="{FF2B5EF4-FFF2-40B4-BE49-F238E27FC236}">
              <a16:creationId xmlns:a16="http://schemas.microsoft.com/office/drawing/2014/main" xmlns="" id="{C5ECA5D9-37CB-4483-BEB7-3D178F58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344775"/>
          <a:ext cx="11620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105</xdr:row>
      <xdr:rowOff>38100</xdr:rowOff>
    </xdr:from>
    <xdr:to>
      <xdr:col>1</xdr:col>
      <xdr:colOff>485775</xdr:colOff>
      <xdr:row>111</xdr:row>
      <xdr:rowOff>104775</xdr:rowOff>
    </xdr:to>
    <xdr:pic>
      <xdr:nvPicPr>
        <xdr:cNvPr id="3087" name="Picture 5">
          <a:extLst>
            <a:ext uri="{FF2B5EF4-FFF2-40B4-BE49-F238E27FC236}">
              <a16:creationId xmlns:a16="http://schemas.microsoft.com/office/drawing/2014/main" xmlns="" id="{654A2021-4565-4264-8A9D-B61B0B8B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659350"/>
          <a:ext cx="10096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116</xdr:row>
      <xdr:rowOff>47625</xdr:rowOff>
    </xdr:from>
    <xdr:to>
      <xdr:col>1</xdr:col>
      <xdr:colOff>590550</xdr:colOff>
      <xdr:row>121</xdr:row>
      <xdr:rowOff>142875</xdr:rowOff>
    </xdr:to>
    <xdr:pic>
      <xdr:nvPicPr>
        <xdr:cNvPr id="3088" name="Picture 116" descr="VEXVE">
          <a:extLst>
            <a:ext uri="{FF2B5EF4-FFF2-40B4-BE49-F238E27FC236}">
              <a16:creationId xmlns:a16="http://schemas.microsoft.com/office/drawing/2014/main" xmlns="" id="{F072A83B-A69A-4526-A190-C27EFC17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450050"/>
          <a:ext cx="11811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178</xdr:row>
      <xdr:rowOff>133350</xdr:rowOff>
    </xdr:from>
    <xdr:to>
      <xdr:col>1</xdr:col>
      <xdr:colOff>428625</xdr:colOff>
      <xdr:row>188</xdr:row>
      <xdr:rowOff>28575</xdr:rowOff>
    </xdr:to>
    <xdr:pic>
      <xdr:nvPicPr>
        <xdr:cNvPr id="3089" name="Picture 5">
          <a:extLst>
            <a:ext uri="{FF2B5EF4-FFF2-40B4-BE49-F238E27FC236}">
              <a16:creationId xmlns:a16="http://schemas.microsoft.com/office/drawing/2014/main" xmlns="" id="{5013C34B-41FB-4594-8E9C-D997DEE2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813250"/>
          <a:ext cx="9906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195</xdr:row>
      <xdr:rowOff>85725</xdr:rowOff>
    </xdr:from>
    <xdr:to>
      <xdr:col>1</xdr:col>
      <xdr:colOff>419100</xdr:colOff>
      <xdr:row>200</xdr:row>
      <xdr:rowOff>114300</xdr:rowOff>
    </xdr:to>
    <xdr:pic>
      <xdr:nvPicPr>
        <xdr:cNvPr id="3090" name="Picture 11">
          <a:extLst>
            <a:ext uri="{FF2B5EF4-FFF2-40B4-BE49-F238E27FC236}">
              <a16:creationId xmlns:a16="http://schemas.microsoft.com/office/drawing/2014/main" xmlns="" id="{222A3CA8-51B9-49B0-837F-A681C9F3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01" t="12601" r="12601" b="12601"/>
        <a:stretch>
          <a:fillRect/>
        </a:stretch>
      </xdr:blipFill>
      <xdr:spPr bwMode="auto">
        <a:xfrm>
          <a:off x="66675" y="32518350"/>
          <a:ext cx="10096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203</xdr:row>
      <xdr:rowOff>133350</xdr:rowOff>
    </xdr:from>
    <xdr:to>
      <xdr:col>1</xdr:col>
      <xdr:colOff>333375</xdr:colOff>
      <xdr:row>208</xdr:row>
      <xdr:rowOff>85725</xdr:rowOff>
    </xdr:to>
    <xdr:pic>
      <xdr:nvPicPr>
        <xdr:cNvPr id="3091" name="Picture 6">
          <a:extLst>
            <a:ext uri="{FF2B5EF4-FFF2-40B4-BE49-F238E27FC236}">
              <a16:creationId xmlns:a16="http://schemas.microsoft.com/office/drawing/2014/main" xmlns="" id="{611E26C0-9B4A-4AAC-9733-80BD32F0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3861375"/>
          <a:ext cx="752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127</xdr:row>
      <xdr:rowOff>133350</xdr:rowOff>
    </xdr:from>
    <xdr:to>
      <xdr:col>1</xdr:col>
      <xdr:colOff>495300</xdr:colOff>
      <xdr:row>132</xdr:row>
      <xdr:rowOff>123825</xdr:rowOff>
    </xdr:to>
    <xdr:pic>
      <xdr:nvPicPr>
        <xdr:cNvPr id="3092" name="Picture 124" descr="pipe for gas">
          <a:extLst>
            <a:ext uri="{FF2B5EF4-FFF2-40B4-BE49-F238E27FC236}">
              <a16:creationId xmlns:a16="http://schemas.microsoft.com/office/drawing/2014/main" xmlns="" id="{88C85E08-5D74-4E0E-8ADE-50BCD7BE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1316950"/>
          <a:ext cx="1066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211</xdr:row>
      <xdr:rowOff>114300</xdr:rowOff>
    </xdr:from>
    <xdr:to>
      <xdr:col>1</xdr:col>
      <xdr:colOff>390525</xdr:colOff>
      <xdr:row>218</xdr:row>
      <xdr:rowOff>123825</xdr:rowOff>
    </xdr:to>
    <xdr:pic>
      <xdr:nvPicPr>
        <xdr:cNvPr id="3093" name="Picture 1">
          <a:extLst>
            <a:ext uri="{FF2B5EF4-FFF2-40B4-BE49-F238E27FC236}">
              <a16:creationId xmlns:a16="http://schemas.microsoft.com/office/drawing/2014/main" xmlns="" id="{1F4D2228-5B90-449F-8123-617F81B94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5137725"/>
          <a:ext cx="9239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676275</xdr:colOff>
      <xdr:row>0</xdr:row>
      <xdr:rowOff>85725</xdr:rowOff>
    </xdr:from>
    <xdr:to>
      <xdr:col>7</xdr:col>
      <xdr:colOff>0</xdr:colOff>
      <xdr:row>2</xdr:row>
      <xdr:rowOff>85725</xdr:rowOff>
    </xdr:to>
    <xdr:pic>
      <xdr:nvPicPr>
        <xdr:cNvPr id="3094" name="Picture 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2A17E8D7-3DD4-4C7C-88DC-84F75CB36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85725"/>
          <a:ext cx="1295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1</xdr:col>
      <xdr:colOff>628650</xdr:colOff>
      <xdr:row>240</xdr:row>
      <xdr:rowOff>142875</xdr:rowOff>
    </xdr:to>
    <xdr:pic>
      <xdr:nvPicPr>
        <xdr:cNvPr id="3095" name="Picture 2">
          <a:extLst>
            <a:ext uri="{FF2B5EF4-FFF2-40B4-BE49-F238E27FC236}">
              <a16:creationId xmlns:a16="http://schemas.microsoft.com/office/drawing/2014/main" xmlns="" id="{223A60E3-7F2F-4547-A558-B7AF92784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47700"/>
          <a:ext cx="12858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137</xdr:row>
      <xdr:rowOff>57150</xdr:rowOff>
    </xdr:from>
    <xdr:to>
      <xdr:col>1</xdr:col>
      <xdr:colOff>561975</xdr:colOff>
      <xdr:row>142</xdr:row>
      <xdr:rowOff>9525</xdr:rowOff>
    </xdr:to>
    <xdr:pic>
      <xdr:nvPicPr>
        <xdr:cNvPr id="3096" name="Picture 2">
          <a:extLst>
            <a:ext uri="{FF2B5EF4-FFF2-40B4-BE49-F238E27FC236}">
              <a16:creationId xmlns:a16="http://schemas.microsoft.com/office/drawing/2014/main" xmlns="" id="{6797EC7B-3C7C-44F9-A8F6-4DF7B911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00"/>
          <a:ext cx="1133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244</xdr:row>
      <xdr:rowOff>104775</xdr:rowOff>
    </xdr:from>
    <xdr:to>
      <xdr:col>1</xdr:col>
      <xdr:colOff>571500</xdr:colOff>
      <xdr:row>250</xdr:row>
      <xdr:rowOff>104775</xdr:rowOff>
    </xdr:to>
    <xdr:pic>
      <xdr:nvPicPr>
        <xdr:cNvPr id="3097" name="Picture 4">
          <a:extLst>
            <a:ext uri="{FF2B5EF4-FFF2-40B4-BE49-F238E27FC236}">
              <a16:creationId xmlns:a16="http://schemas.microsoft.com/office/drawing/2014/main" xmlns="" id="{3F39BCF6-CEFB-4469-926C-B53887FB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0471725"/>
          <a:ext cx="11144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221</xdr:row>
      <xdr:rowOff>19050</xdr:rowOff>
    </xdr:from>
    <xdr:to>
      <xdr:col>1</xdr:col>
      <xdr:colOff>514350</xdr:colOff>
      <xdr:row>226</xdr:row>
      <xdr:rowOff>85725</xdr:rowOff>
    </xdr:to>
    <xdr:pic>
      <xdr:nvPicPr>
        <xdr:cNvPr id="3098" name="Picture 4">
          <a:extLst>
            <a:ext uri="{FF2B5EF4-FFF2-40B4-BE49-F238E27FC236}">
              <a16:creationId xmlns:a16="http://schemas.microsoft.com/office/drawing/2014/main" xmlns="" id="{B5906AA8-3A4E-49E1-8DD4-8A1E2C3B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6661725"/>
          <a:ext cx="10572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142</xdr:row>
      <xdr:rowOff>38100</xdr:rowOff>
    </xdr:from>
    <xdr:to>
      <xdr:col>1</xdr:col>
      <xdr:colOff>447675</xdr:colOff>
      <xdr:row>146</xdr:row>
      <xdr:rowOff>47625</xdr:rowOff>
    </xdr:to>
    <xdr:pic>
      <xdr:nvPicPr>
        <xdr:cNvPr id="3099" name="Picture 6">
          <a:extLst>
            <a:ext uri="{FF2B5EF4-FFF2-40B4-BE49-F238E27FC236}">
              <a16:creationId xmlns:a16="http://schemas.microsoft.com/office/drawing/2014/main" xmlns="" id="{7209B99C-D4E3-43CE-8CA7-98ACAF65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650575"/>
          <a:ext cx="914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146</xdr:row>
      <xdr:rowOff>85725</xdr:rowOff>
    </xdr:from>
    <xdr:to>
      <xdr:col>1</xdr:col>
      <xdr:colOff>390525</xdr:colOff>
      <xdr:row>149</xdr:row>
      <xdr:rowOff>95250</xdr:rowOff>
    </xdr:to>
    <xdr:pic>
      <xdr:nvPicPr>
        <xdr:cNvPr id="3100" name="Picture 8">
          <a:extLst>
            <a:ext uri="{FF2B5EF4-FFF2-40B4-BE49-F238E27FC236}">
              <a16:creationId xmlns:a16="http://schemas.microsoft.com/office/drawing/2014/main" xmlns="" id="{713DDF44-E970-4FB6-A8CF-D13C6B74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4345900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150</xdr:row>
      <xdr:rowOff>38100</xdr:rowOff>
    </xdr:from>
    <xdr:to>
      <xdr:col>1</xdr:col>
      <xdr:colOff>428625</xdr:colOff>
      <xdr:row>153</xdr:row>
      <xdr:rowOff>76200</xdr:rowOff>
    </xdr:to>
    <xdr:pic>
      <xdr:nvPicPr>
        <xdr:cNvPr id="3101" name="Picture 10">
          <a:extLst>
            <a:ext uri="{FF2B5EF4-FFF2-40B4-BE49-F238E27FC236}">
              <a16:creationId xmlns:a16="http://schemas.microsoft.com/office/drawing/2014/main" xmlns="" id="{9896EF75-0867-49F6-9A15-6FE842FE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945975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154</xdr:row>
      <xdr:rowOff>47625</xdr:rowOff>
    </xdr:from>
    <xdr:to>
      <xdr:col>1</xdr:col>
      <xdr:colOff>533400</xdr:colOff>
      <xdr:row>157</xdr:row>
      <xdr:rowOff>114300</xdr:rowOff>
    </xdr:to>
    <xdr:pic>
      <xdr:nvPicPr>
        <xdr:cNvPr id="3102" name="Picture 12">
          <a:extLst>
            <a:ext uri="{FF2B5EF4-FFF2-40B4-BE49-F238E27FC236}">
              <a16:creationId xmlns:a16="http://schemas.microsoft.com/office/drawing/2014/main" xmlns="" id="{D61B08F9-96CD-4CE6-B9FD-EE2C3319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5603200"/>
          <a:ext cx="1133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157</xdr:row>
      <xdr:rowOff>104775</xdr:rowOff>
    </xdr:from>
    <xdr:to>
      <xdr:col>1</xdr:col>
      <xdr:colOff>123825</xdr:colOff>
      <xdr:row>161</xdr:row>
      <xdr:rowOff>142875</xdr:rowOff>
    </xdr:to>
    <xdr:pic>
      <xdr:nvPicPr>
        <xdr:cNvPr id="3103" name="Picture 14">
          <a:extLst>
            <a:ext uri="{FF2B5EF4-FFF2-40B4-BE49-F238E27FC236}">
              <a16:creationId xmlns:a16="http://schemas.microsoft.com/office/drawing/2014/main" xmlns="" id="{ABC0ACB4-5BBE-41BC-B852-EFD2AF3D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146125"/>
          <a:ext cx="485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390525</xdr:colOff>
      <xdr:row>161</xdr:row>
      <xdr:rowOff>104775</xdr:rowOff>
    </xdr:from>
    <xdr:to>
      <xdr:col>1</xdr:col>
      <xdr:colOff>476250</xdr:colOff>
      <xdr:row>164</xdr:row>
      <xdr:rowOff>123825</xdr:rowOff>
    </xdr:to>
    <xdr:pic>
      <xdr:nvPicPr>
        <xdr:cNvPr id="3104" name="Picture 16">
          <a:extLst>
            <a:ext uri="{FF2B5EF4-FFF2-40B4-BE49-F238E27FC236}">
              <a16:creationId xmlns:a16="http://schemas.microsoft.com/office/drawing/2014/main" xmlns="" id="{A9764DA1-358A-4037-8B59-C83A94A6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793825"/>
          <a:ext cx="742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165</xdr:row>
      <xdr:rowOff>161925</xdr:rowOff>
    </xdr:from>
    <xdr:to>
      <xdr:col>1</xdr:col>
      <xdr:colOff>552450</xdr:colOff>
      <xdr:row>168</xdr:row>
      <xdr:rowOff>133350</xdr:rowOff>
    </xdr:to>
    <xdr:pic>
      <xdr:nvPicPr>
        <xdr:cNvPr id="3105" name="Picture 18">
          <a:extLst>
            <a:ext uri="{FF2B5EF4-FFF2-40B4-BE49-F238E27FC236}">
              <a16:creationId xmlns:a16="http://schemas.microsoft.com/office/drawing/2014/main" xmlns="" id="{7B0C855F-4698-4EF1-9449-2BAD55F4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7527250"/>
          <a:ext cx="1162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169</xdr:row>
      <xdr:rowOff>47625</xdr:rowOff>
    </xdr:from>
    <xdr:to>
      <xdr:col>1</xdr:col>
      <xdr:colOff>466725</xdr:colOff>
      <xdr:row>172</xdr:row>
      <xdr:rowOff>47625</xdr:rowOff>
    </xdr:to>
    <xdr:pic>
      <xdr:nvPicPr>
        <xdr:cNvPr id="3106" name="Picture 20">
          <a:extLst>
            <a:ext uri="{FF2B5EF4-FFF2-40B4-BE49-F238E27FC236}">
              <a16:creationId xmlns:a16="http://schemas.microsoft.com/office/drawing/2014/main" xmlns="" id="{227958A2-6026-4AED-A071-6D6D3CBC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879675"/>
          <a:ext cx="952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0"/>
  <sheetViews>
    <sheetView showGridLines="0" tabSelected="1" zoomScaleNormal="100" workbookViewId="0">
      <pane ySplit="10" topLeftCell="A68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9.85546875" style="12" customWidth="1"/>
    <col min="3" max="3" width="14.5703125" style="22" customWidth="1"/>
    <col min="4" max="4" width="25.85546875" style="12" customWidth="1"/>
    <col min="5" max="5" width="16.28515625" style="12" customWidth="1"/>
    <col min="6" max="6" width="4.28515625" style="21" customWidth="1"/>
    <col min="7" max="7" width="9" style="12" customWidth="1"/>
    <col min="8" max="8" width="1" style="12" customWidth="1"/>
    <col min="9" max="9" width="10.140625" style="12" customWidth="1"/>
    <col min="10" max="10" width="12.85546875" style="24" customWidth="1"/>
    <col min="11" max="11" width="9.140625" style="24" hidden="1" customWidth="1"/>
    <col min="12" max="16384" width="9.140625" style="12" hidden="1"/>
  </cols>
  <sheetData>
    <row r="1" spans="1:11" ht="18" x14ac:dyDescent="0.25">
      <c r="A1" s="29" t="s">
        <v>106</v>
      </c>
      <c r="B1" s="1"/>
      <c r="C1" s="33"/>
      <c r="D1" s="1"/>
      <c r="E1" s="2"/>
      <c r="F1" s="2"/>
      <c r="G1" s="2"/>
      <c r="H1" s="1"/>
      <c r="I1" s="14" t="s">
        <v>112</v>
      </c>
    </row>
    <row r="2" spans="1:11" x14ac:dyDescent="0.2">
      <c r="A2" s="1" t="s">
        <v>103</v>
      </c>
      <c r="B2" s="1"/>
      <c r="C2" s="33"/>
      <c r="D2" s="1"/>
      <c r="E2" s="2"/>
      <c r="F2" s="2"/>
      <c r="G2" s="2"/>
      <c r="H2" s="1"/>
      <c r="I2" s="1"/>
    </row>
    <row r="3" spans="1:11" x14ac:dyDescent="0.2">
      <c r="A3" s="1" t="s">
        <v>107</v>
      </c>
      <c r="B3" s="1"/>
      <c r="C3" s="13" t="s">
        <v>108</v>
      </c>
      <c r="D3" s="1"/>
      <c r="E3" s="2"/>
      <c r="F3" s="2"/>
      <c r="G3" s="1"/>
      <c r="H3" s="1"/>
      <c r="I3" s="1"/>
    </row>
    <row r="4" spans="1:11" x14ac:dyDescent="0.2">
      <c r="A4" s="1"/>
      <c r="B4" s="1"/>
      <c r="C4" s="33"/>
      <c r="D4" s="13"/>
      <c r="E4" s="2"/>
      <c r="F4" s="2"/>
      <c r="G4" s="2"/>
      <c r="H4" s="1"/>
      <c r="I4" s="1"/>
    </row>
    <row r="5" spans="1:11" ht="21" customHeight="1" x14ac:dyDescent="0.3">
      <c r="A5" s="30" t="s">
        <v>110</v>
      </c>
      <c r="B5" s="30"/>
      <c r="C5" s="34"/>
      <c r="D5" s="30"/>
      <c r="E5" s="30"/>
      <c r="F5" s="30"/>
      <c r="G5" s="30"/>
      <c r="H5" s="30"/>
      <c r="I5" s="31" t="s">
        <v>265</v>
      </c>
      <c r="J5" s="25"/>
      <c r="K5" s="26"/>
    </row>
    <row r="6" spans="1:11" ht="12.95" customHeight="1" x14ac:dyDescent="0.25">
      <c r="A6" s="1"/>
      <c r="B6" s="1"/>
      <c r="C6" s="33"/>
      <c r="D6" s="1"/>
      <c r="E6" s="32"/>
      <c r="F6" s="2"/>
      <c r="G6" s="2"/>
      <c r="H6" s="1"/>
      <c r="I6" s="1"/>
    </row>
    <row r="7" spans="1:11" s="27" customFormat="1" ht="28.5" customHeight="1" thickBot="1" x14ac:dyDescent="0.25">
      <c r="A7" s="3" t="s">
        <v>111</v>
      </c>
      <c r="B7" s="3"/>
      <c r="C7" s="35"/>
      <c r="D7" s="3"/>
      <c r="E7" s="5"/>
      <c r="F7" s="6"/>
      <c r="G7" s="7"/>
      <c r="H7" s="7"/>
      <c r="I7" s="4"/>
      <c r="J7" s="28"/>
      <c r="K7" s="28"/>
    </row>
    <row r="8" spans="1:11" s="27" customFormat="1" ht="20.25" customHeight="1" thickBot="1" x14ac:dyDescent="0.25">
      <c r="A8" s="8"/>
      <c r="B8" s="8"/>
      <c r="C8" s="36"/>
      <c r="D8" s="8"/>
      <c r="E8" s="9"/>
      <c r="F8" s="4"/>
      <c r="G8" s="15" t="s">
        <v>120</v>
      </c>
      <c r="H8" s="10"/>
      <c r="I8" s="11">
        <v>0</v>
      </c>
      <c r="J8" s="28"/>
      <c r="K8" s="28"/>
    </row>
    <row r="9" spans="1:11" s="1" customFormat="1" ht="12.75" customHeight="1" thickBot="1" x14ac:dyDescent="0.25">
      <c r="A9" s="39"/>
      <c r="B9" s="40"/>
      <c r="C9" s="47" t="s">
        <v>113</v>
      </c>
      <c r="D9" s="37" t="s">
        <v>0</v>
      </c>
      <c r="E9" s="37"/>
      <c r="F9" s="45"/>
      <c r="G9" s="16" t="s">
        <v>1</v>
      </c>
      <c r="H9" s="43"/>
      <c r="I9" s="17" t="s">
        <v>3</v>
      </c>
      <c r="J9" s="49"/>
      <c r="K9" s="50"/>
    </row>
    <row r="10" spans="1:11" s="1" customFormat="1" ht="12.75" customHeight="1" thickBot="1" x14ac:dyDescent="0.25">
      <c r="A10" s="41"/>
      <c r="B10" s="42"/>
      <c r="C10" s="48"/>
      <c r="D10" s="38"/>
      <c r="E10" s="38"/>
      <c r="F10" s="46"/>
      <c r="G10" s="18" t="s">
        <v>2</v>
      </c>
      <c r="H10" s="44"/>
      <c r="I10" s="19" t="s">
        <v>2</v>
      </c>
      <c r="J10" s="49"/>
      <c r="K10" s="50"/>
    </row>
    <row r="11" spans="1:11" s="1" customFormat="1" ht="12.75" customHeight="1" x14ac:dyDescent="0.2">
      <c r="A11" s="51"/>
      <c r="B11" s="51"/>
      <c r="C11" s="52"/>
      <c r="D11" s="53"/>
      <c r="E11" s="53"/>
      <c r="F11" s="54"/>
      <c r="G11" s="55"/>
      <c r="H11" s="55"/>
      <c r="I11" s="55"/>
      <c r="J11" s="50"/>
      <c r="K11" s="50"/>
    </row>
    <row r="12" spans="1:11" s="1" customFormat="1" ht="12.75" customHeight="1" x14ac:dyDescent="0.2">
      <c r="A12" s="56" t="s">
        <v>96</v>
      </c>
      <c r="C12" s="33"/>
      <c r="F12" s="2"/>
      <c r="G12" s="57"/>
      <c r="H12" s="57"/>
      <c r="I12" s="58"/>
      <c r="J12" s="50"/>
      <c r="K12" s="50"/>
    </row>
    <row r="13" spans="1:11" s="1" customFormat="1" ht="12.75" customHeight="1" x14ac:dyDescent="0.2">
      <c r="A13" s="56"/>
      <c r="C13" s="33"/>
      <c r="F13" s="2"/>
      <c r="G13" s="57"/>
      <c r="H13" s="57"/>
      <c r="I13" s="58"/>
      <c r="J13" s="50"/>
      <c r="K13" s="50"/>
    </row>
    <row r="14" spans="1:11" s="1" customFormat="1" ht="12.75" customHeight="1" x14ac:dyDescent="0.2">
      <c r="C14" s="59" t="s">
        <v>264</v>
      </c>
      <c r="D14" s="60" t="s">
        <v>104</v>
      </c>
      <c r="F14" s="2"/>
      <c r="G14" s="61">
        <v>58.89</v>
      </c>
      <c r="I14" s="58" t="str">
        <f t="shared" ref="I14:I19" si="0">IF($I$8&gt;0,G14*(100%-$I$8),CLEAN("  "))</f>
        <v xml:space="preserve">  </v>
      </c>
      <c r="J14" s="50"/>
      <c r="K14" s="50"/>
    </row>
    <row r="15" spans="1:11" s="1" customFormat="1" ht="12.75" customHeight="1" x14ac:dyDescent="0.2">
      <c r="C15" s="59" t="s">
        <v>121</v>
      </c>
      <c r="D15" s="60" t="s">
        <v>105</v>
      </c>
      <c r="F15" s="2"/>
      <c r="G15" s="61">
        <v>170.65</v>
      </c>
      <c r="I15" s="58" t="str">
        <f t="shared" si="0"/>
        <v xml:space="preserve">  </v>
      </c>
      <c r="J15" s="50"/>
      <c r="K15" s="50"/>
    </row>
    <row r="16" spans="1:11" s="1" customFormat="1" ht="12.75" customHeight="1" x14ac:dyDescent="0.2">
      <c r="C16" s="59" t="s">
        <v>122</v>
      </c>
      <c r="D16" s="62" t="s">
        <v>114</v>
      </c>
      <c r="F16" s="2"/>
      <c r="G16" s="61">
        <v>502.48</v>
      </c>
      <c r="I16" s="58" t="str">
        <f t="shared" si="0"/>
        <v xml:space="preserve">  </v>
      </c>
      <c r="J16" s="50"/>
      <c r="K16" s="50"/>
    </row>
    <row r="17" spans="1:11" s="1" customFormat="1" ht="12.75" customHeight="1" x14ac:dyDescent="0.2">
      <c r="C17" s="63">
        <v>33830</v>
      </c>
      <c r="D17" s="60" t="s">
        <v>123</v>
      </c>
      <c r="F17" s="2"/>
      <c r="G17" s="61">
        <v>0.31</v>
      </c>
      <c r="I17" s="58" t="str">
        <f t="shared" si="0"/>
        <v xml:space="preserve">  </v>
      </c>
      <c r="J17" s="50"/>
      <c r="K17" s="50"/>
    </row>
    <row r="18" spans="1:11" s="1" customFormat="1" ht="12.75" customHeight="1" x14ac:dyDescent="0.2">
      <c r="C18" s="63" t="s">
        <v>124</v>
      </c>
      <c r="D18" s="60" t="s">
        <v>10</v>
      </c>
      <c r="F18" s="2"/>
      <c r="G18" s="61">
        <v>13.19</v>
      </c>
      <c r="I18" s="58" t="str">
        <f t="shared" si="0"/>
        <v xml:space="preserve">  </v>
      </c>
      <c r="J18" s="50"/>
      <c r="K18" s="50"/>
    </row>
    <row r="19" spans="1:11" s="1" customFormat="1" ht="12.75" customHeight="1" x14ac:dyDescent="0.2">
      <c r="C19" s="63" t="s">
        <v>125</v>
      </c>
      <c r="D19" s="60" t="s">
        <v>11</v>
      </c>
      <c r="F19" s="2"/>
      <c r="G19" s="61">
        <v>26.36</v>
      </c>
      <c r="I19" s="58" t="str">
        <f t="shared" si="0"/>
        <v xml:space="preserve">  </v>
      </c>
      <c r="J19" s="50"/>
      <c r="K19" s="50"/>
    </row>
    <row r="20" spans="1:11" s="1" customFormat="1" ht="12.75" customHeight="1" x14ac:dyDescent="0.2">
      <c r="C20" s="33"/>
      <c r="I20" s="58"/>
      <c r="J20" s="50"/>
      <c r="K20" s="50"/>
    </row>
    <row r="21" spans="1:11" s="1" customFormat="1" ht="12.75" customHeight="1" x14ac:dyDescent="0.2">
      <c r="C21" s="33"/>
      <c r="D21" s="60"/>
      <c r="F21" s="2"/>
      <c r="G21" s="61"/>
      <c r="I21" s="58"/>
      <c r="J21" s="50"/>
      <c r="K21" s="50"/>
    </row>
    <row r="22" spans="1:11" s="1" customFormat="1" ht="12.75" customHeight="1" x14ac:dyDescent="0.2">
      <c r="A22" s="56" t="s">
        <v>4</v>
      </c>
      <c r="C22" s="33"/>
      <c r="D22" s="60"/>
      <c r="F22" s="2"/>
      <c r="G22" s="61"/>
      <c r="I22" s="58"/>
      <c r="J22" s="50"/>
      <c r="K22" s="50"/>
    </row>
    <row r="23" spans="1:11" s="1" customFormat="1" ht="12.75" customHeight="1" x14ac:dyDescent="0.2">
      <c r="A23" s="56"/>
      <c r="C23" s="33"/>
      <c r="D23" s="60"/>
      <c r="F23" s="2"/>
      <c r="G23" s="61"/>
      <c r="I23" s="58"/>
      <c r="J23" s="50"/>
      <c r="K23" s="50"/>
    </row>
    <row r="24" spans="1:11" s="1" customFormat="1" ht="12.75" customHeight="1" x14ac:dyDescent="0.2">
      <c r="C24" s="63">
        <v>10021605</v>
      </c>
      <c r="D24" s="60" t="s">
        <v>12</v>
      </c>
      <c r="F24" s="2"/>
      <c r="G24" s="61">
        <v>49.02</v>
      </c>
      <c r="I24" s="58" t="str">
        <f>IF($I$8&gt;0,G24*(100%-$I$8),CLEAN("  "))</f>
        <v xml:space="preserve">  </v>
      </c>
      <c r="J24" s="50"/>
      <c r="K24" s="50"/>
    </row>
    <row r="25" spans="1:11" s="1" customFormat="1" ht="12.75" customHeight="1" x14ac:dyDescent="0.2">
      <c r="C25" s="63">
        <v>10021606</v>
      </c>
      <c r="D25" s="60" t="s">
        <v>13</v>
      </c>
      <c r="F25" s="2"/>
      <c r="G25" s="61">
        <v>49.02</v>
      </c>
      <c r="I25" s="58" t="str">
        <f>IF($I$8&gt;0,G25*(100%-$I$8),CLEAN("  "))</f>
        <v xml:space="preserve">  </v>
      </c>
      <c r="J25" s="50"/>
      <c r="K25" s="50"/>
    </row>
    <row r="26" spans="1:11" s="1" customFormat="1" ht="12.75" customHeight="1" x14ac:dyDescent="0.2">
      <c r="C26" s="63">
        <v>10021607</v>
      </c>
      <c r="D26" s="60" t="s">
        <v>14</v>
      </c>
      <c r="F26" s="2"/>
      <c r="G26" s="61">
        <v>49.02</v>
      </c>
      <c r="I26" s="58" t="str">
        <f>IF($I$8&gt;0,G26*(100%-$I$8),CLEAN("  "))</f>
        <v xml:space="preserve">  </v>
      </c>
      <c r="J26" s="50"/>
      <c r="K26" s="50"/>
    </row>
    <row r="27" spans="1:11" s="1" customFormat="1" ht="12.75" customHeight="1" x14ac:dyDescent="0.2">
      <c r="C27" s="63">
        <v>10009493</v>
      </c>
      <c r="D27" s="60" t="s">
        <v>15</v>
      </c>
      <c r="F27" s="2"/>
      <c r="G27" s="61">
        <v>23.94</v>
      </c>
      <c r="I27" s="58" t="str">
        <f>IF($I$8&gt;0,G27*(100%-$I$8),CLEAN("  "))</f>
        <v xml:space="preserve">  </v>
      </c>
      <c r="J27" s="50"/>
      <c r="K27" s="50"/>
    </row>
    <row r="28" spans="1:11" s="1" customFormat="1" ht="12.75" customHeight="1" x14ac:dyDescent="0.2">
      <c r="C28" s="33"/>
      <c r="D28" s="60"/>
      <c r="F28" s="2"/>
      <c r="G28" s="61"/>
      <c r="I28" s="58"/>
      <c r="J28" s="50"/>
      <c r="K28" s="50"/>
    </row>
    <row r="29" spans="1:11" s="1" customFormat="1" ht="12.75" customHeight="1" x14ac:dyDescent="0.2">
      <c r="C29" s="33"/>
      <c r="D29" s="60"/>
      <c r="F29" s="2"/>
      <c r="G29" s="61"/>
      <c r="I29" s="58"/>
      <c r="J29" s="50"/>
      <c r="K29" s="50"/>
    </row>
    <row r="30" spans="1:11" s="1" customFormat="1" ht="12.75" customHeight="1" x14ac:dyDescent="0.2">
      <c r="A30" s="56" t="s">
        <v>5</v>
      </c>
      <c r="C30" s="33"/>
      <c r="D30" s="60"/>
      <c r="F30" s="2"/>
      <c r="G30" s="61"/>
      <c r="I30" s="58"/>
      <c r="J30" s="50"/>
      <c r="K30" s="50"/>
    </row>
    <row r="31" spans="1:11" s="1" customFormat="1" ht="12.75" customHeight="1" x14ac:dyDescent="0.2">
      <c r="A31" s="56"/>
      <c r="C31" s="33"/>
      <c r="D31" s="60"/>
      <c r="F31" s="2"/>
      <c r="G31" s="61"/>
      <c r="I31" s="58"/>
      <c r="J31" s="50"/>
      <c r="K31" s="50"/>
    </row>
    <row r="32" spans="1:11" s="1" customFormat="1" ht="12.75" customHeight="1" x14ac:dyDescent="0.2">
      <c r="C32" s="64">
        <v>36520846</v>
      </c>
      <c r="D32" s="65" t="s">
        <v>115</v>
      </c>
      <c r="F32" s="2"/>
      <c r="G32" s="61">
        <v>101.13</v>
      </c>
      <c r="I32" s="58" t="str">
        <f>IF($I$8&gt;0,G32*(100%-$I$8),CLEAN("  "))</f>
        <v xml:space="preserve">  </v>
      </c>
      <c r="J32" s="50"/>
      <c r="K32" s="50"/>
    </row>
    <row r="33" spans="1:11" s="1" customFormat="1" ht="12.75" customHeight="1" x14ac:dyDescent="0.2">
      <c r="C33" s="64">
        <v>36520847</v>
      </c>
      <c r="D33" s="60" t="s">
        <v>116</v>
      </c>
      <c r="F33" s="2"/>
      <c r="G33" s="61">
        <v>101.13</v>
      </c>
      <c r="I33" s="58" t="str">
        <f>IF($I$8&gt;0,G33*(100%-$I$8),CLEAN("  "))</f>
        <v xml:space="preserve">  </v>
      </c>
      <c r="J33" s="50"/>
      <c r="K33" s="50"/>
    </row>
    <row r="34" spans="1:11" s="1" customFormat="1" ht="12.75" customHeight="1" x14ac:dyDescent="0.2">
      <c r="C34" s="64" t="s">
        <v>126</v>
      </c>
      <c r="D34" s="60" t="s">
        <v>117</v>
      </c>
      <c r="F34" s="2"/>
      <c r="G34" s="61">
        <v>85.69</v>
      </c>
      <c r="I34" s="58" t="str">
        <f>IF($I$8&gt;0,G34*(100%-$I$8),CLEAN("  "))</f>
        <v xml:space="preserve">  </v>
      </c>
      <c r="J34" s="50"/>
      <c r="K34" s="50"/>
    </row>
    <row r="35" spans="1:11" s="1" customFormat="1" ht="12.75" customHeight="1" x14ac:dyDescent="0.2">
      <c r="C35" s="33"/>
      <c r="D35" s="60"/>
      <c r="F35" s="2"/>
      <c r="G35" s="61"/>
      <c r="I35" s="58"/>
      <c r="J35" s="50"/>
      <c r="K35" s="50"/>
    </row>
    <row r="36" spans="1:11" s="1" customFormat="1" ht="12.75" customHeight="1" x14ac:dyDescent="0.2">
      <c r="C36" s="33"/>
      <c r="D36" s="60"/>
      <c r="F36" s="2"/>
      <c r="G36" s="61"/>
      <c r="I36" s="58"/>
      <c r="J36" s="50"/>
      <c r="K36" s="50"/>
    </row>
    <row r="37" spans="1:11" s="1" customFormat="1" ht="12.75" customHeight="1" x14ac:dyDescent="0.2">
      <c r="A37" s="56" t="s">
        <v>95</v>
      </c>
      <c r="C37" s="33"/>
      <c r="D37" s="60"/>
      <c r="F37" s="2"/>
      <c r="G37" s="61"/>
      <c r="I37" s="58"/>
      <c r="J37" s="50"/>
      <c r="K37" s="50"/>
    </row>
    <row r="38" spans="1:11" s="1" customFormat="1" ht="12.75" customHeight="1" x14ac:dyDescent="0.2">
      <c r="C38" s="64">
        <v>10021071</v>
      </c>
      <c r="D38" s="60" t="s">
        <v>16</v>
      </c>
      <c r="F38" s="2"/>
      <c r="G38" s="61">
        <v>12.8</v>
      </c>
      <c r="I38" s="58" t="str">
        <f>IF($I$8&gt;0,G38*(100%-$I$8),CLEAN("  "))</f>
        <v xml:space="preserve">  </v>
      </c>
      <c r="J38" s="50"/>
      <c r="K38" s="50"/>
    </row>
    <row r="39" spans="1:11" s="1" customFormat="1" ht="12.75" customHeight="1" x14ac:dyDescent="0.2">
      <c r="C39" s="33"/>
      <c r="D39" s="60"/>
      <c r="F39" s="2"/>
      <c r="G39" s="61"/>
      <c r="I39" s="58"/>
      <c r="J39" s="50"/>
      <c r="K39" s="50"/>
    </row>
    <row r="40" spans="1:11" s="1" customFormat="1" ht="12.75" customHeight="1" x14ac:dyDescent="0.2">
      <c r="C40" s="64" t="s">
        <v>127</v>
      </c>
      <c r="D40" s="60" t="s">
        <v>17</v>
      </c>
      <c r="F40" s="2"/>
      <c r="G40" s="61">
        <v>31.9</v>
      </c>
      <c r="I40" s="58" t="str">
        <f t="shared" ref="I40:I47" si="1">IF($I$8&gt;0,G40*(100%-$I$8),CLEAN("  "))</f>
        <v xml:space="preserve">  </v>
      </c>
      <c r="J40" s="50"/>
      <c r="K40" s="50"/>
    </row>
    <row r="41" spans="1:11" s="1" customFormat="1" ht="12.75" customHeight="1" x14ac:dyDescent="0.2">
      <c r="C41" s="64" t="s">
        <v>128</v>
      </c>
      <c r="D41" s="60" t="s">
        <v>18</v>
      </c>
      <c r="F41" s="2"/>
      <c r="G41" s="61">
        <v>32.04</v>
      </c>
      <c r="I41" s="58" t="str">
        <f t="shared" si="1"/>
        <v xml:space="preserve">  </v>
      </c>
      <c r="J41" s="50"/>
      <c r="K41" s="50"/>
    </row>
    <row r="42" spans="1:11" s="1" customFormat="1" ht="12.75" customHeight="1" x14ac:dyDescent="0.2">
      <c r="C42" s="64" t="s">
        <v>129</v>
      </c>
      <c r="D42" s="60" t="s">
        <v>19</v>
      </c>
      <c r="F42" s="2"/>
      <c r="G42" s="61">
        <v>32.75</v>
      </c>
      <c r="I42" s="58" t="str">
        <f t="shared" si="1"/>
        <v xml:space="preserve">  </v>
      </c>
      <c r="J42" s="50"/>
      <c r="K42" s="50"/>
    </row>
    <row r="43" spans="1:11" s="1" customFormat="1" ht="12.75" customHeight="1" x14ac:dyDescent="0.2">
      <c r="C43" s="64" t="s">
        <v>130</v>
      </c>
      <c r="D43" s="60" t="s">
        <v>20</v>
      </c>
      <c r="F43" s="2"/>
      <c r="G43" s="61">
        <v>55.8</v>
      </c>
      <c r="I43" s="58" t="str">
        <f t="shared" si="1"/>
        <v xml:space="preserve">  </v>
      </c>
      <c r="J43" s="50"/>
      <c r="K43" s="50"/>
    </row>
    <row r="44" spans="1:11" s="1" customFormat="1" ht="12.75" customHeight="1" x14ac:dyDescent="0.2">
      <c r="C44" s="64" t="s">
        <v>131</v>
      </c>
      <c r="D44" s="60" t="s">
        <v>21</v>
      </c>
      <c r="F44" s="2"/>
      <c r="G44" s="61">
        <v>51.47</v>
      </c>
      <c r="I44" s="58" t="str">
        <f t="shared" si="1"/>
        <v xml:space="preserve">  </v>
      </c>
      <c r="J44" s="50"/>
      <c r="K44" s="50"/>
    </row>
    <row r="45" spans="1:11" s="1" customFormat="1" ht="12.75" customHeight="1" x14ac:dyDescent="0.2">
      <c r="C45" s="64" t="s">
        <v>132</v>
      </c>
      <c r="D45" s="60" t="s">
        <v>22</v>
      </c>
      <c r="F45" s="2"/>
      <c r="G45" s="61">
        <v>67.8</v>
      </c>
      <c r="I45" s="58" t="str">
        <f t="shared" si="1"/>
        <v xml:space="preserve">  </v>
      </c>
      <c r="J45" s="50"/>
      <c r="K45" s="50"/>
    </row>
    <row r="46" spans="1:11" s="1" customFormat="1" ht="12.75" customHeight="1" x14ac:dyDescent="0.2">
      <c r="C46" s="64" t="s">
        <v>133</v>
      </c>
      <c r="D46" s="60" t="s">
        <v>23</v>
      </c>
      <c r="F46" s="2"/>
      <c r="G46" s="61">
        <v>362.65</v>
      </c>
      <c r="I46" s="58" t="str">
        <f t="shared" si="1"/>
        <v xml:space="preserve">  </v>
      </c>
      <c r="J46" s="50"/>
      <c r="K46" s="50"/>
    </row>
    <row r="47" spans="1:11" s="1" customFormat="1" ht="12.75" customHeight="1" x14ac:dyDescent="0.2">
      <c r="C47" s="64" t="s">
        <v>134</v>
      </c>
      <c r="D47" s="60" t="s">
        <v>24</v>
      </c>
      <c r="F47" s="2"/>
      <c r="G47" s="61">
        <v>404.46</v>
      </c>
      <c r="I47" s="58" t="str">
        <f t="shared" si="1"/>
        <v xml:space="preserve">  </v>
      </c>
      <c r="J47" s="50"/>
      <c r="K47" s="50"/>
    </row>
    <row r="48" spans="1:11" s="1" customFormat="1" ht="12.75" customHeight="1" x14ac:dyDescent="0.2">
      <c r="C48" s="64" t="s">
        <v>135</v>
      </c>
      <c r="D48" s="60" t="s">
        <v>25</v>
      </c>
      <c r="F48" s="2"/>
      <c r="G48" s="61" t="s">
        <v>118</v>
      </c>
      <c r="I48" s="58"/>
      <c r="J48" s="50"/>
      <c r="K48" s="50"/>
    </row>
    <row r="49" spans="1:11" s="1" customFormat="1" ht="12.75" customHeight="1" x14ac:dyDescent="0.2">
      <c r="C49" s="64" t="s">
        <v>136</v>
      </c>
      <c r="D49" s="65" t="s">
        <v>119</v>
      </c>
      <c r="F49" s="2"/>
      <c r="G49" s="61" t="s">
        <v>118</v>
      </c>
      <c r="I49" s="58"/>
      <c r="J49" s="50"/>
      <c r="K49" s="50"/>
    </row>
    <row r="50" spans="1:11" s="1" customFormat="1" ht="12.75" customHeight="1" x14ac:dyDescent="0.2">
      <c r="C50" s="33"/>
      <c r="F50" s="2"/>
      <c r="I50" s="58"/>
      <c r="J50" s="50"/>
      <c r="K50" s="50"/>
    </row>
    <row r="51" spans="1:11" s="1" customFormat="1" ht="12.75" customHeight="1" x14ac:dyDescent="0.2">
      <c r="C51" s="33"/>
      <c r="D51" s="60"/>
      <c r="F51" s="2"/>
      <c r="G51" s="61"/>
      <c r="I51" s="58"/>
      <c r="J51" s="50"/>
      <c r="K51" s="50"/>
    </row>
    <row r="52" spans="1:11" s="1" customFormat="1" ht="12.75" customHeight="1" x14ac:dyDescent="0.2">
      <c r="A52" s="56" t="s">
        <v>6</v>
      </c>
      <c r="C52" s="33"/>
      <c r="D52" s="60"/>
      <c r="F52" s="2"/>
      <c r="G52" s="61"/>
      <c r="I52" s="58"/>
      <c r="J52" s="50"/>
      <c r="K52" s="50"/>
    </row>
    <row r="53" spans="1:11" s="1" customFormat="1" ht="12.75" customHeight="1" x14ac:dyDescent="0.2">
      <c r="C53" s="33"/>
      <c r="F53" s="2"/>
      <c r="J53" s="50"/>
      <c r="K53" s="50"/>
    </row>
    <row r="54" spans="1:11" s="1" customFormat="1" ht="12.75" customHeight="1" x14ac:dyDescent="0.2">
      <c r="C54" s="63" t="s">
        <v>137</v>
      </c>
      <c r="D54" s="60" t="s">
        <v>26</v>
      </c>
      <c r="F54" s="2"/>
      <c r="G54" s="61">
        <v>46.88</v>
      </c>
      <c r="I54" s="58" t="str">
        <f>IF($I$8&gt;0,G54*(100%-$I$8),CLEAN("  "))</f>
        <v xml:space="preserve">  </v>
      </c>
      <c r="J54" s="50"/>
      <c r="K54" s="50"/>
    </row>
    <row r="55" spans="1:11" s="1" customFormat="1" ht="12.75" customHeight="1" x14ac:dyDescent="0.2">
      <c r="C55" s="64" t="s">
        <v>138</v>
      </c>
      <c r="D55" s="60" t="s">
        <v>27</v>
      </c>
      <c r="F55" s="2"/>
      <c r="G55" s="61">
        <v>67.7</v>
      </c>
      <c r="I55" s="58" t="str">
        <f>IF($I$8&gt;0,G55*(100%-$I$8),CLEAN("  "))</f>
        <v xml:space="preserve">  </v>
      </c>
      <c r="J55" s="50"/>
      <c r="K55" s="50"/>
    </row>
    <row r="56" spans="1:11" s="1" customFormat="1" ht="12.75" customHeight="1" x14ac:dyDescent="0.2">
      <c r="C56" s="64" t="s">
        <v>139</v>
      </c>
      <c r="D56" s="60" t="s">
        <v>28</v>
      </c>
      <c r="F56" s="2"/>
      <c r="G56" s="61">
        <v>108.27</v>
      </c>
      <c r="I56" s="58" t="str">
        <f>IF($I$8&gt;0,G56*(100%-$I$8),CLEAN("  "))</f>
        <v xml:space="preserve">  </v>
      </c>
      <c r="J56" s="50"/>
      <c r="K56" s="50"/>
    </row>
    <row r="57" spans="1:11" s="1" customFormat="1" ht="12.75" customHeight="1" x14ac:dyDescent="0.2">
      <c r="C57" s="64" t="s">
        <v>140</v>
      </c>
      <c r="D57" s="60" t="s">
        <v>29</v>
      </c>
      <c r="F57" s="2"/>
      <c r="G57" s="61">
        <v>135.65</v>
      </c>
      <c r="I57" s="58" t="str">
        <f>IF($I$8&gt;0,G57*(100%-$I$8),CLEAN("  "))</f>
        <v xml:space="preserve">  </v>
      </c>
      <c r="J57" s="50"/>
      <c r="K57" s="50"/>
    </row>
    <row r="58" spans="1:11" s="1" customFormat="1" ht="12.75" customHeight="1" x14ac:dyDescent="0.2">
      <c r="C58" s="64" t="s">
        <v>141</v>
      </c>
      <c r="D58" s="60" t="s">
        <v>30</v>
      </c>
      <c r="F58" s="2"/>
      <c r="G58" s="61">
        <v>188.92</v>
      </c>
      <c r="I58" s="58" t="str">
        <f>IF($I$8&gt;0,G58*(100%-$I$8),CLEAN("  "))</f>
        <v xml:space="preserve">  </v>
      </c>
      <c r="J58" s="50"/>
      <c r="K58" s="50"/>
    </row>
    <row r="59" spans="1:11" s="1" customFormat="1" ht="12.75" customHeight="1" x14ac:dyDescent="0.2">
      <c r="C59" s="64"/>
      <c r="D59" s="60"/>
      <c r="F59" s="2"/>
      <c r="G59" s="61"/>
      <c r="I59" s="58"/>
      <c r="J59" s="50"/>
      <c r="K59" s="50"/>
    </row>
    <row r="60" spans="1:11" s="1" customFormat="1" ht="12.75" customHeight="1" x14ac:dyDescent="0.2">
      <c r="C60" s="33"/>
      <c r="D60" s="60"/>
      <c r="F60" s="2"/>
      <c r="G60" s="61"/>
      <c r="I60" s="58"/>
      <c r="J60" s="50"/>
      <c r="K60" s="50"/>
    </row>
    <row r="61" spans="1:11" s="1" customFormat="1" ht="12.75" customHeight="1" x14ac:dyDescent="0.2">
      <c r="C61" s="64" t="s">
        <v>142</v>
      </c>
      <c r="D61" s="60" t="s">
        <v>31</v>
      </c>
      <c r="F61" s="2"/>
      <c r="G61" s="61">
        <v>84.73</v>
      </c>
      <c r="I61" s="58" t="str">
        <f>IF($I$8&gt;0,G61*(100%-$I$8),CLEAN("  "))</f>
        <v xml:space="preserve">  </v>
      </c>
      <c r="J61" s="50"/>
      <c r="K61" s="50"/>
    </row>
    <row r="62" spans="1:11" s="1" customFormat="1" ht="12.75" customHeight="1" x14ac:dyDescent="0.2">
      <c r="C62" s="64" t="s">
        <v>143</v>
      </c>
      <c r="D62" s="60" t="s">
        <v>32</v>
      </c>
      <c r="F62" s="2"/>
      <c r="G62" s="61">
        <v>91.53</v>
      </c>
      <c r="I62" s="58" t="str">
        <f>IF($I$8&gt;0,G62*(100%-$I$8),CLEAN("  "))</f>
        <v xml:space="preserve">  </v>
      </c>
      <c r="J62" s="50"/>
      <c r="K62" s="50"/>
    </row>
    <row r="63" spans="1:11" s="1" customFormat="1" ht="12.75" customHeight="1" x14ac:dyDescent="0.2">
      <c r="C63" s="64" t="s">
        <v>144</v>
      </c>
      <c r="D63" s="60" t="s">
        <v>33</v>
      </c>
      <c r="F63" s="2"/>
      <c r="G63" s="61">
        <v>130.71</v>
      </c>
      <c r="I63" s="58" t="str">
        <f>IF($I$8&gt;0,G63*(100%-$I$8),CLEAN("  "))</f>
        <v xml:space="preserve">  </v>
      </c>
      <c r="J63" s="50"/>
      <c r="K63" s="50"/>
    </row>
    <row r="64" spans="1:11" s="1" customFormat="1" ht="12.75" customHeight="1" x14ac:dyDescent="0.2">
      <c r="C64" s="64" t="s">
        <v>145</v>
      </c>
      <c r="D64" s="60" t="s">
        <v>34</v>
      </c>
      <c r="F64" s="2"/>
      <c r="G64" s="61">
        <v>161.13</v>
      </c>
      <c r="I64" s="58" t="str">
        <f>IF($I$8&gt;0,G64*(100%-$I$8),CLEAN("  "))</f>
        <v xml:space="preserve">  </v>
      </c>
      <c r="J64" s="50"/>
      <c r="K64" s="50"/>
    </row>
    <row r="65" spans="1:11" s="1" customFormat="1" ht="12.75" customHeight="1" x14ac:dyDescent="0.2">
      <c r="C65" s="64" t="s">
        <v>146</v>
      </c>
      <c r="D65" s="60" t="s">
        <v>35</v>
      </c>
      <c r="F65" s="2"/>
      <c r="G65" s="61">
        <v>209.89</v>
      </c>
      <c r="I65" s="58" t="str">
        <f>IF($I$8&gt;0,G65*(100%-$I$8),CLEAN("  "))</f>
        <v xml:space="preserve">  </v>
      </c>
      <c r="J65" s="50"/>
      <c r="K65" s="50"/>
    </row>
    <row r="66" spans="1:11" s="1" customFormat="1" ht="12.75" customHeight="1" x14ac:dyDescent="0.2">
      <c r="C66" s="33"/>
      <c r="D66" s="60"/>
      <c r="F66" s="2"/>
      <c r="G66" s="61"/>
      <c r="I66" s="58"/>
      <c r="J66" s="50"/>
      <c r="K66" s="50"/>
    </row>
    <row r="67" spans="1:11" s="1" customFormat="1" ht="12.75" customHeight="1" x14ac:dyDescent="0.2">
      <c r="C67" s="64" t="s">
        <v>147</v>
      </c>
      <c r="D67" s="60" t="s">
        <v>36</v>
      </c>
      <c r="F67" s="2"/>
      <c r="G67" s="61">
        <v>491.67</v>
      </c>
      <c r="I67" s="58" t="str">
        <f>IF($I$8&gt;0,G67*(100%-$I$8),CLEAN("  "))</f>
        <v xml:space="preserve">  </v>
      </c>
      <c r="J67" s="50"/>
      <c r="K67" s="50"/>
    </row>
    <row r="68" spans="1:11" s="1" customFormat="1" ht="12.75" customHeight="1" x14ac:dyDescent="0.2">
      <c r="C68" s="64" t="s">
        <v>148</v>
      </c>
      <c r="D68" s="60" t="s">
        <v>37</v>
      </c>
      <c r="F68" s="2"/>
      <c r="G68" s="61">
        <v>500</v>
      </c>
      <c r="I68" s="58" t="str">
        <f>IF($I$8&gt;0,G68*(100%-$I$8),CLEAN("  "))</f>
        <v xml:space="preserve">  </v>
      </c>
      <c r="J68" s="50"/>
      <c r="K68" s="50"/>
    </row>
    <row r="69" spans="1:11" s="1" customFormat="1" ht="12.75" customHeight="1" x14ac:dyDescent="0.2">
      <c r="C69" s="63" t="s">
        <v>149</v>
      </c>
      <c r="D69" s="60" t="s">
        <v>38</v>
      </c>
      <c r="F69" s="2"/>
      <c r="G69" s="61" t="s">
        <v>118</v>
      </c>
      <c r="I69" s="58"/>
      <c r="J69" s="50"/>
      <c r="K69" s="50"/>
    </row>
    <row r="70" spans="1:11" s="1" customFormat="1" ht="12.75" customHeight="1" x14ac:dyDescent="0.2">
      <c r="C70" s="63" t="s">
        <v>150</v>
      </c>
      <c r="D70" s="60" t="s">
        <v>39</v>
      </c>
      <c r="F70" s="2"/>
      <c r="G70" s="61" t="s">
        <v>118</v>
      </c>
      <c r="I70" s="58"/>
      <c r="J70" s="50"/>
      <c r="K70" s="50"/>
    </row>
    <row r="71" spans="1:11" s="1" customFormat="1" ht="12.75" customHeight="1" x14ac:dyDescent="0.2">
      <c r="C71" s="63" t="s">
        <v>151</v>
      </c>
      <c r="D71" s="60" t="s">
        <v>40</v>
      </c>
      <c r="F71" s="2"/>
      <c r="G71" s="61" t="s">
        <v>118</v>
      </c>
      <c r="I71" s="58"/>
      <c r="J71" s="50"/>
      <c r="K71" s="50"/>
    </row>
    <row r="72" spans="1:11" s="1" customFormat="1" ht="12.75" customHeight="1" x14ac:dyDescent="0.2">
      <c r="C72" s="33"/>
      <c r="D72" s="60"/>
      <c r="F72" s="2"/>
      <c r="G72" s="61"/>
      <c r="I72" s="58"/>
      <c r="J72" s="50"/>
      <c r="K72" s="50"/>
    </row>
    <row r="73" spans="1:11" s="1" customFormat="1" ht="12.75" customHeight="1" x14ac:dyDescent="0.2">
      <c r="A73" s="56" t="s">
        <v>92</v>
      </c>
      <c r="C73" s="33"/>
      <c r="D73" s="60"/>
      <c r="F73" s="2"/>
      <c r="G73" s="61"/>
      <c r="I73" s="58"/>
      <c r="J73" s="50"/>
      <c r="K73" s="50"/>
    </row>
    <row r="74" spans="1:11" s="1" customFormat="1" ht="12.75" customHeight="1" x14ac:dyDescent="0.2">
      <c r="A74" s="56"/>
      <c r="C74" s="33"/>
      <c r="D74" s="60"/>
      <c r="F74" s="2"/>
      <c r="G74" s="61"/>
      <c r="I74" s="58"/>
      <c r="J74" s="50"/>
      <c r="K74" s="50"/>
    </row>
    <row r="75" spans="1:11" s="1" customFormat="1" ht="12.75" customHeight="1" x14ac:dyDescent="0.2">
      <c r="A75" s="56"/>
      <c r="C75" s="64" t="s">
        <v>152</v>
      </c>
      <c r="D75" s="60" t="s">
        <v>41</v>
      </c>
      <c r="F75" s="2"/>
      <c r="G75" s="61">
        <v>47.38</v>
      </c>
      <c r="I75" s="58" t="str">
        <f>IF($I$8&gt;0,G75*(100%-$I$8),CLEAN("  "))</f>
        <v xml:space="preserve">  </v>
      </c>
      <c r="J75" s="50"/>
      <c r="K75" s="50"/>
    </row>
    <row r="76" spans="1:11" s="1" customFormat="1" ht="12.75" customHeight="1" x14ac:dyDescent="0.2">
      <c r="C76" s="64" t="s">
        <v>213</v>
      </c>
      <c r="D76" s="33" t="s">
        <v>153</v>
      </c>
      <c r="G76" s="2">
        <v>107.37</v>
      </c>
      <c r="I76" s="58" t="str">
        <f>IF($I$8&gt;0,G76*(100%-$I$8),CLEAN("  "))</f>
        <v xml:space="preserve">  </v>
      </c>
      <c r="J76" s="50"/>
      <c r="K76" s="50"/>
    </row>
    <row r="77" spans="1:11" s="1" customFormat="1" ht="12.75" customHeight="1" x14ac:dyDescent="0.2">
      <c r="C77" s="64" t="s">
        <v>154</v>
      </c>
      <c r="D77" s="60" t="s">
        <v>158</v>
      </c>
      <c r="F77" s="2"/>
      <c r="G77" s="61">
        <v>209.31</v>
      </c>
      <c r="I77" s="58" t="str">
        <f>IF($I$8&gt;0,G77*(100%-$I$8),CLEAN("  "))</f>
        <v xml:space="preserve">  </v>
      </c>
      <c r="J77" s="50"/>
      <c r="K77" s="50"/>
    </row>
    <row r="78" spans="1:11" s="1" customFormat="1" ht="12.75" customHeight="1" x14ac:dyDescent="0.2">
      <c r="C78" s="64" t="s">
        <v>155</v>
      </c>
      <c r="D78" s="60" t="s">
        <v>159</v>
      </c>
      <c r="F78" s="2"/>
      <c r="G78" s="61">
        <v>226.06</v>
      </c>
      <c r="I78" s="58" t="str">
        <f>IF($I$8&gt;0,G78*(100%-$I$8),CLEAN("  "))</f>
        <v xml:space="preserve">  </v>
      </c>
      <c r="J78" s="50"/>
      <c r="K78" s="50"/>
    </row>
    <row r="79" spans="1:11" s="1" customFormat="1" ht="12.75" customHeight="1" x14ac:dyDescent="0.2">
      <c r="C79" s="64" t="s">
        <v>156</v>
      </c>
      <c r="D79" s="60" t="s">
        <v>160</v>
      </c>
      <c r="F79" s="2"/>
      <c r="G79" s="61" t="s">
        <v>118</v>
      </c>
      <c r="I79" s="58"/>
      <c r="J79" s="50"/>
      <c r="K79" s="50"/>
    </row>
    <row r="80" spans="1:11" s="1" customFormat="1" ht="12.75" customHeight="1" x14ac:dyDescent="0.2">
      <c r="C80" s="64" t="s">
        <v>157</v>
      </c>
      <c r="D80" s="65" t="s">
        <v>161</v>
      </c>
      <c r="F80" s="2"/>
      <c r="G80" s="61" t="s">
        <v>118</v>
      </c>
      <c r="J80" s="50"/>
      <c r="K80" s="50"/>
    </row>
    <row r="81" spans="1:11" s="1" customFormat="1" ht="12.75" customHeight="1" x14ac:dyDescent="0.2">
      <c r="C81" s="33"/>
      <c r="D81" s="60"/>
      <c r="F81" s="2"/>
      <c r="G81" s="61"/>
      <c r="I81" s="58"/>
      <c r="J81" s="50"/>
      <c r="K81" s="50"/>
    </row>
    <row r="82" spans="1:11" s="1" customFormat="1" ht="12.75" customHeight="1" x14ac:dyDescent="0.2">
      <c r="A82" s="56" t="s">
        <v>93</v>
      </c>
      <c r="C82" s="33"/>
      <c r="D82" s="60"/>
      <c r="F82" s="2"/>
      <c r="G82" s="61"/>
      <c r="I82" s="58"/>
      <c r="J82" s="50"/>
      <c r="K82" s="50"/>
    </row>
    <row r="83" spans="1:11" s="1" customFormat="1" ht="12.75" customHeight="1" x14ac:dyDescent="0.2">
      <c r="A83" s="56"/>
      <c r="C83" s="33"/>
      <c r="D83" s="60"/>
      <c r="F83" s="2"/>
      <c r="G83" s="61"/>
      <c r="I83" s="58"/>
      <c r="J83" s="50"/>
      <c r="K83" s="50"/>
    </row>
    <row r="84" spans="1:11" s="1" customFormat="1" ht="12.75" customHeight="1" x14ac:dyDescent="0.2">
      <c r="C84" s="63" t="s">
        <v>173</v>
      </c>
      <c r="D84" s="60" t="s">
        <v>42</v>
      </c>
      <c r="F84" s="2"/>
      <c r="G84" s="61" t="s">
        <v>118</v>
      </c>
      <c r="I84" s="58"/>
      <c r="J84" s="50"/>
      <c r="K84" s="50"/>
    </row>
    <row r="85" spans="1:11" s="1" customFormat="1" ht="12.75" customHeight="1" x14ac:dyDescent="0.2">
      <c r="C85" s="63" t="s">
        <v>174</v>
      </c>
      <c r="D85" s="60" t="s">
        <v>43</v>
      </c>
      <c r="F85" s="2"/>
      <c r="G85" s="61" t="s">
        <v>118</v>
      </c>
      <c r="I85" s="58"/>
      <c r="J85" s="50"/>
      <c r="K85" s="50"/>
    </row>
    <row r="86" spans="1:11" s="1" customFormat="1" ht="12.75" customHeight="1" x14ac:dyDescent="0.2">
      <c r="C86" s="63" t="s">
        <v>175</v>
      </c>
      <c r="D86" s="60" t="s">
        <v>44</v>
      </c>
      <c r="F86" s="2"/>
      <c r="G86" s="61" t="s">
        <v>118</v>
      </c>
      <c r="I86" s="58"/>
      <c r="J86" s="50"/>
      <c r="K86" s="50"/>
    </row>
    <row r="87" spans="1:11" s="1" customFormat="1" ht="12.75" customHeight="1" x14ac:dyDescent="0.2">
      <c r="C87" s="63" t="s">
        <v>176</v>
      </c>
      <c r="D87" s="60" t="s">
        <v>45</v>
      </c>
      <c r="F87" s="2"/>
      <c r="G87" s="61" t="s">
        <v>118</v>
      </c>
      <c r="I87" s="58"/>
      <c r="J87" s="50"/>
      <c r="K87" s="50"/>
    </row>
    <row r="88" spans="1:11" s="1" customFormat="1" ht="12.75" customHeight="1" x14ac:dyDescent="0.2">
      <c r="C88" s="63" t="s">
        <v>177</v>
      </c>
      <c r="D88" s="60" t="s">
        <v>46</v>
      </c>
      <c r="F88" s="2"/>
      <c r="G88" s="61" t="s">
        <v>118</v>
      </c>
      <c r="I88" s="58"/>
      <c r="J88" s="50"/>
      <c r="K88" s="50"/>
    </row>
    <row r="89" spans="1:11" s="1" customFormat="1" ht="12.75" customHeight="1" x14ac:dyDescent="0.2">
      <c r="C89" s="33"/>
      <c r="D89" s="60"/>
      <c r="F89" s="2"/>
      <c r="G89" s="61"/>
      <c r="I89" s="58"/>
      <c r="J89" s="50"/>
      <c r="K89" s="50"/>
    </row>
    <row r="90" spans="1:11" s="1" customFormat="1" ht="12.75" customHeight="1" x14ac:dyDescent="0.2">
      <c r="A90" s="56" t="s">
        <v>94</v>
      </c>
      <c r="C90" s="33"/>
      <c r="D90" s="60"/>
      <c r="F90" s="2"/>
      <c r="G90" s="61"/>
      <c r="I90" s="58"/>
      <c r="J90" s="50"/>
      <c r="K90" s="50"/>
    </row>
    <row r="91" spans="1:11" s="1" customFormat="1" ht="12.75" customHeight="1" x14ac:dyDescent="0.2">
      <c r="A91" s="56"/>
      <c r="C91" s="33"/>
      <c r="D91" s="60"/>
      <c r="F91" s="2"/>
      <c r="G91" s="61"/>
      <c r="I91" s="58"/>
      <c r="J91" s="50"/>
      <c r="K91" s="50"/>
    </row>
    <row r="92" spans="1:11" s="1" customFormat="1" ht="12.75" customHeight="1" x14ac:dyDescent="0.2">
      <c r="C92" s="64" t="s">
        <v>162</v>
      </c>
      <c r="D92" s="60" t="s">
        <v>47</v>
      </c>
      <c r="F92" s="2"/>
      <c r="G92" s="61" t="s">
        <v>118</v>
      </c>
      <c r="I92" s="58"/>
      <c r="J92" s="50"/>
      <c r="K92" s="50"/>
    </row>
    <row r="93" spans="1:11" s="1" customFormat="1" ht="12.75" customHeight="1" x14ac:dyDescent="0.2">
      <c r="C93" s="64" t="s">
        <v>163</v>
      </c>
      <c r="D93" s="60" t="s">
        <v>48</v>
      </c>
      <c r="F93" s="2"/>
      <c r="G93" s="61">
        <v>23.92</v>
      </c>
      <c r="I93" s="58" t="str">
        <f>IF($I$8&gt;0,G93*(100%-$I$8),CLEAN("  "))</f>
        <v xml:space="preserve">  </v>
      </c>
      <c r="J93" s="50"/>
      <c r="K93" s="50"/>
    </row>
    <row r="94" spans="1:11" s="1" customFormat="1" ht="12.75" customHeight="1" x14ac:dyDescent="0.2">
      <c r="C94" s="64" t="s">
        <v>164</v>
      </c>
      <c r="D94" s="60" t="s">
        <v>49</v>
      </c>
      <c r="F94" s="2"/>
      <c r="G94" s="61">
        <v>33.19</v>
      </c>
      <c r="I94" s="58" t="str">
        <f>IF($I$8&gt;0,G94*(100%-$I$8),CLEAN("  "))</f>
        <v xml:space="preserve">  </v>
      </c>
      <c r="J94" s="50"/>
      <c r="K94" s="50"/>
    </row>
    <row r="95" spans="1:11" s="1" customFormat="1" ht="12.75" customHeight="1" x14ac:dyDescent="0.2">
      <c r="C95" s="64" t="s">
        <v>165</v>
      </c>
      <c r="D95" s="60" t="s">
        <v>50</v>
      </c>
      <c r="F95" s="2"/>
      <c r="G95" s="61">
        <v>44.03</v>
      </c>
      <c r="I95" s="58" t="str">
        <f>IF($I$8&gt;0,G95*(100%-$I$8),CLEAN("  "))</f>
        <v xml:space="preserve">  </v>
      </c>
      <c r="J95" s="50"/>
      <c r="K95" s="50"/>
    </row>
    <row r="96" spans="1:11" s="1" customFormat="1" ht="12.75" customHeight="1" x14ac:dyDescent="0.2">
      <c r="C96" s="64" t="s">
        <v>166</v>
      </c>
      <c r="D96" s="60" t="s">
        <v>51</v>
      </c>
      <c r="F96" s="2"/>
      <c r="G96" s="61">
        <v>46.92</v>
      </c>
      <c r="I96" s="58" t="str">
        <f>IF($I$8&gt;0,G96*(100%-$I$8),CLEAN("  "))</f>
        <v xml:space="preserve">  </v>
      </c>
      <c r="J96" s="50"/>
      <c r="K96" s="50"/>
    </row>
    <row r="97" spans="1:11" s="1" customFormat="1" ht="12.75" customHeight="1" x14ac:dyDescent="0.2">
      <c r="C97" s="64" t="s">
        <v>167</v>
      </c>
      <c r="D97" s="60" t="s">
        <v>52</v>
      </c>
      <c r="F97" s="2"/>
      <c r="G97" s="61">
        <v>66.040000000000006</v>
      </c>
      <c r="I97" s="58" t="str">
        <f>IF($I$8&gt;0,G97*(100%-$I$8),CLEAN("  "))</f>
        <v xml:space="preserve">  </v>
      </c>
      <c r="J97" s="50"/>
      <c r="K97" s="50"/>
    </row>
    <row r="98" spans="1:11" s="1" customFormat="1" ht="12.75" customHeight="1" x14ac:dyDescent="0.2">
      <c r="C98" s="64" t="s">
        <v>169</v>
      </c>
      <c r="D98" s="60" t="s">
        <v>53</v>
      </c>
      <c r="F98" s="2"/>
      <c r="G98" s="61" t="s">
        <v>118</v>
      </c>
      <c r="I98" s="58"/>
      <c r="J98" s="50"/>
      <c r="K98" s="50"/>
    </row>
    <row r="99" spans="1:11" s="1" customFormat="1" ht="12.75" customHeight="1" x14ac:dyDescent="0.2">
      <c r="C99" s="64" t="s">
        <v>168</v>
      </c>
      <c r="D99" s="60" t="s">
        <v>54</v>
      </c>
      <c r="F99" s="2"/>
      <c r="G99" s="61" t="s">
        <v>118</v>
      </c>
      <c r="I99" s="58"/>
      <c r="J99" s="50"/>
      <c r="K99" s="50"/>
    </row>
    <row r="100" spans="1:11" s="1" customFormat="1" ht="12.75" customHeight="1" x14ac:dyDescent="0.2">
      <c r="C100" s="64" t="s">
        <v>170</v>
      </c>
      <c r="D100" s="60" t="s">
        <v>55</v>
      </c>
      <c r="F100" s="2"/>
      <c r="G100" s="61" t="s">
        <v>118</v>
      </c>
      <c r="I100" s="58"/>
      <c r="J100" s="50"/>
      <c r="K100" s="50"/>
    </row>
    <row r="101" spans="1:11" s="1" customFormat="1" ht="12.75" customHeight="1" x14ac:dyDescent="0.2">
      <c r="C101" s="64" t="s">
        <v>171</v>
      </c>
      <c r="D101" s="60" t="s">
        <v>56</v>
      </c>
      <c r="F101" s="2"/>
      <c r="G101" s="61" t="s">
        <v>118</v>
      </c>
      <c r="I101" s="58"/>
      <c r="J101" s="50"/>
      <c r="K101" s="50"/>
    </row>
    <row r="102" spans="1:11" s="1" customFormat="1" ht="12.75" customHeight="1" x14ac:dyDescent="0.2">
      <c r="C102" s="64" t="s">
        <v>172</v>
      </c>
      <c r="D102" s="60" t="s">
        <v>57</v>
      </c>
      <c r="F102" s="2"/>
      <c r="G102" s="61" t="s">
        <v>118</v>
      </c>
      <c r="I102" s="58"/>
      <c r="J102" s="50"/>
      <c r="K102" s="50"/>
    </row>
    <row r="103" spans="1:11" s="1" customFormat="1" ht="12.75" customHeight="1" x14ac:dyDescent="0.2">
      <c r="C103" s="33"/>
      <c r="D103" s="60"/>
      <c r="F103" s="2"/>
      <c r="G103" s="61"/>
      <c r="I103" s="58"/>
      <c r="J103" s="50"/>
      <c r="K103" s="50"/>
    </row>
    <row r="104" spans="1:11" s="1" customFormat="1" ht="12.75" customHeight="1" x14ac:dyDescent="0.2">
      <c r="A104" s="56" t="s">
        <v>8</v>
      </c>
      <c r="C104" s="33"/>
      <c r="D104" s="60"/>
      <c r="F104" s="2"/>
      <c r="G104" s="61"/>
      <c r="I104" s="58"/>
      <c r="J104" s="50"/>
      <c r="K104" s="50"/>
    </row>
    <row r="105" spans="1:11" s="1" customFormat="1" ht="12.75" customHeight="1" x14ac:dyDescent="0.2">
      <c r="A105" s="56"/>
      <c r="C105" s="33"/>
      <c r="D105" s="60"/>
      <c r="F105" s="2"/>
      <c r="G105" s="61"/>
      <c r="I105" s="58"/>
      <c r="J105" s="50"/>
      <c r="K105" s="50"/>
    </row>
    <row r="106" spans="1:11" s="1" customFormat="1" ht="12.75" customHeight="1" x14ac:dyDescent="0.2">
      <c r="C106" s="64">
        <v>699403</v>
      </c>
      <c r="D106" s="66" t="s">
        <v>58</v>
      </c>
      <c r="F106" s="2"/>
      <c r="G106" s="61" t="s">
        <v>118</v>
      </c>
      <c r="I106" s="58"/>
      <c r="J106" s="50"/>
      <c r="K106" s="50"/>
    </row>
    <row r="107" spans="1:11" s="1" customFormat="1" ht="12.75" customHeight="1" x14ac:dyDescent="0.2">
      <c r="C107" s="64">
        <v>699404</v>
      </c>
      <c r="D107" s="66" t="s">
        <v>59</v>
      </c>
      <c r="F107" s="2"/>
      <c r="G107" s="61" t="s">
        <v>118</v>
      </c>
      <c r="I107" s="58"/>
      <c r="J107" s="50"/>
      <c r="K107" s="50"/>
    </row>
    <row r="108" spans="1:11" s="1" customFormat="1" ht="12.75" customHeight="1" x14ac:dyDescent="0.2">
      <c r="C108" s="64">
        <v>699405</v>
      </c>
      <c r="D108" s="66" t="s">
        <v>60</v>
      </c>
      <c r="F108" s="2"/>
      <c r="G108" s="61" t="s">
        <v>118</v>
      </c>
      <c r="I108" s="58"/>
      <c r="J108" s="50"/>
      <c r="K108" s="50"/>
    </row>
    <row r="109" spans="1:11" s="1" customFormat="1" ht="12.75" customHeight="1" x14ac:dyDescent="0.2">
      <c r="C109" s="64">
        <v>699406</v>
      </c>
      <c r="D109" s="66" t="s">
        <v>61</v>
      </c>
      <c r="F109" s="2"/>
      <c r="G109" s="61" t="s">
        <v>118</v>
      </c>
      <c r="I109" s="58"/>
      <c r="J109" s="50"/>
      <c r="K109" s="50"/>
    </row>
    <row r="110" spans="1:11" s="1" customFormat="1" ht="12.75" customHeight="1" x14ac:dyDescent="0.2">
      <c r="C110" s="64">
        <v>699407</v>
      </c>
      <c r="D110" s="66" t="s">
        <v>62</v>
      </c>
      <c r="F110" s="2"/>
      <c r="G110" s="61" t="s">
        <v>118</v>
      </c>
      <c r="I110" s="58"/>
      <c r="J110" s="50"/>
      <c r="K110" s="50"/>
    </row>
    <row r="111" spans="1:11" s="1" customFormat="1" ht="12.75" customHeight="1" x14ac:dyDescent="0.2">
      <c r="C111" s="64">
        <v>699409</v>
      </c>
      <c r="D111" s="66" t="s">
        <v>63</v>
      </c>
      <c r="F111" s="2"/>
      <c r="G111" s="61" t="s">
        <v>118</v>
      </c>
      <c r="I111" s="58"/>
      <c r="J111" s="50"/>
      <c r="K111" s="50"/>
    </row>
    <row r="112" spans="1:11" s="1" customFormat="1" ht="12.75" customHeight="1" x14ac:dyDescent="0.2">
      <c r="C112" s="64">
        <v>699410</v>
      </c>
      <c r="D112" s="66" t="s">
        <v>64</v>
      </c>
      <c r="F112" s="2"/>
      <c r="G112" s="61" t="s">
        <v>118</v>
      </c>
      <c r="I112" s="58"/>
      <c r="J112" s="50"/>
      <c r="K112" s="50"/>
    </row>
    <row r="113" spans="1:11" s="1" customFormat="1" ht="12.75" customHeight="1" x14ac:dyDescent="0.2">
      <c r="C113" s="33"/>
      <c r="D113" s="66"/>
      <c r="F113" s="2"/>
      <c r="G113" s="61"/>
      <c r="I113" s="58"/>
      <c r="J113" s="50"/>
      <c r="K113" s="50"/>
    </row>
    <row r="114" spans="1:11" s="1" customFormat="1" ht="12.75" customHeight="1" x14ac:dyDescent="0.2">
      <c r="A114" s="56" t="s">
        <v>97</v>
      </c>
      <c r="C114" s="33"/>
      <c r="D114" s="60"/>
      <c r="F114" s="2"/>
      <c r="G114" s="61"/>
      <c r="I114" s="58"/>
      <c r="J114" s="50"/>
      <c r="K114" s="50"/>
    </row>
    <row r="115" spans="1:11" s="1" customFormat="1" ht="12.75" customHeight="1" x14ac:dyDescent="0.2">
      <c r="A115" s="56"/>
      <c r="C115" s="33"/>
      <c r="D115" s="60"/>
      <c r="F115" s="2"/>
      <c r="G115" s="61"/>
      <c r="I115" s="58"/>
      <c r="J115" s="50"/>
      <c r="K115" s="50"/>
    </row>
    <row r="116" spans="1:11" s="1" customFormat="1" ht="12.75" customHeight="1" x14ac:dyDescent="0.2">
      <c r="C116" s="64">
        <v>110015</v>
      </c>
      <c r="D116" s="60" t="s">
        <v>83</v>
      </c>
      <c r="F116" s="2"/>
      <c r="G116" s="61">
        <v>39.67</v>
      </c>
      <c r="I116" s="58" t="str">
        <f t="shared" ref="I116:I124" si="2">IF($I$8&gt;0,G116*(100%-$I$8),CLEAN("  "))</f>
        <v xml:space="preserve">  </v>
      </c>
      <c r="J116" s="50"/>
      <c r="K116" s="50"/>
    </row>
    <row r="117" spans="1:11" s="1" customFormat="1" ht="12.75" customHeight="1" x14ac:dyDescent="0.2">
      <c r="C117" s="64">
        <v>110020</v>
      </c>
      <c r="D117" s="60" t="s">
        <v>84</v>
      </c>
      <c r="F117" s="2"/>
      <c r="G117" s="61">
        <v>42.53</v>
      </c>
      <c r="I117" s="58" t="str">
        <f t="shared" si="2"/>
        <v xml:space="preserve">  </v>
      </c>
      <c r="J117" s="50"/>
      <c r="K117" s="50"/>
    </row>
    <row r="118" spans="1:11" s="1" customFormat="1" ht="12.75" customHeight="1" x14ac:dyDescent="0.2">
      <c r="C118" s="64">
        <v>110025</v>
      </c>
      <c r="D118" s="60" t="s">
        <v>85</v>
      </c>
      <c r="F118" s="2"/>
      <c r="G118" s="61">
        <v>45.28</v>
      </c>
      <c r="I118" s="58" t="str">
        <f t="shared" si="2"/>
        <v xml:space="preserve">  </v>
      </c>
      <c r="J118" s="50"/>
      <c r="K118" s="50"/>
    </row>
    <row r="119" spans="1:11" s="1" customFormat="1" ht="12.75" customHeight="1" x14ac:dyDescent="0.2">
      <c r="C119" s="64">
        <v>110032</v>
      </c>
      <c r="D119" s="60" t="s">
        <v>86</v>
      </c>
      <c r="F119" s="2"/>
      <c r="G119" s="61">
        <v>56.11</v>
      </c>
      <c r="I119" s="58" t="str">
        <f t="shared" si="2"/>
        <v xml:space="preserve">  </v>
      </c>
      <c r="J119" s="50"/>
      <c r="K119" s="50"/>
    </row>
    <row r="120" spans="1:11" s="1" customFormat="1" ht="12.75" customHeight="1" x14ac:dyDescent="0.2">
      <c r="C120" s="64">
        <v>110040</v>
      </c>
      <c r="D120" s="60" t="s">
        <v>87</v>
      </c>
      <c r="F120" s="2"/>
      <c r="G120" s="61">
        <v>71.25</v>
      </c>
      <c r="I120" s="58" t="str">
        <f t="shared" si="2"/>
        <v xml:space="preserve">  </v>
      </c>
      <c r="J120" s="50"/>
      <c r="K120" s="50"/>
    </row>
    <row r="121" spans="1:11" s="1" customFormat="1" ht="12.75" customHeight="1" x14ac:dyDescent="0.2">
      <c r="C121" s="64">
        <v>110050</v>
      </c>
      <c r="D121" s="60" t="s">
        <v>88</v>
      </c>
      <c r="F121" s="2"/>
      <c r="G121" s="61">
        <v>80.52</v>
      </c>
      <c r="I121" s="58" t="str">
        <f t="shared" si="2"/>
        <v xml:space="preserve">  </v>
      </c>
      <c r="J121" s="50"/>
      <c r="K121" s="50"/>
    </row>
    <row r="122" spans="1:11" s="1" customFormat="1" ht="12.75" customHeight="1" x14ac:dyDescent="0.2">
      <c r="C122" s="64">
        <v>110065</v>
      </c>
      <c r="D122" s="60" t="s">
        <v>89</v>
      </c>
      <c r="F122" s="2"/>
      <c r="G122" s="61">
        <v>122.01</v>
      </c>
      <c r="I122" s="58" t="str">
        <f t="shared" si="2"/>
        <v xml:space="preserve">  </v>
      </c>
      <c r="J122" s="50"/>
      <c r="K122" s="50"/>
    </row>
    <row r="123" spans="1:11" s="1" customFormat="1" ht="12.75" customHeight="1" x14ac:dyDescent="0.2">
      <c r="C123" s="64">
        <v>110080</v>
      </c>
      <c r="D123" s="60" t="s">
        <v>90</v>
      </c>
      <c r="F123" s="2"/>
      <c r="G123" s="61">
        <v>172.75</v>
      </c>
      <c r="I123" s="58" t="str">
        <f t="shared" si="2"/>
        <v xml:space="preserve">  </v>
      </c>
      <c r="J123" s="50"/>
      <c r="K123" s="50"/>
    </row>
    <row r="124" spans="1:11" s="1" customFormat="1" ht="12.75" customHeight="1" x14ac:dyDescent="0.2">
      <c r="C124" s="64">
        <v>110100</v>
      </c>
      <c r="D124" s="60" t="s">
        <v>91</v>
      </c>
      <c r="F124" s="2"/>
      <c r="G124" s="61">
        <v>241.09</v>
      </c>
      <c r="I124" s="58" t="str">
        <f t="shared" si="2"/>
        <v xml:space="preserve">  </v>
      </c>
      <c r="J124" s="50"/>
      <c r="K124" s="50"/>
    </row>
    <row r="125" spans="1:11" s="1" customFormat="1" ht="12.75" customHeight="1" x14ac:dyDescent="0.2">
      <c r="C125" s="33"/>
      <c r="D125" s="60"/>
      <c r="F125" s="2"/>
      <c r="G125" s="61"/>
      <c r="I125" s="58"/>
      <c r="J125" s="50"/>
      <c r="K125" s="50"/>
    </row>
    <row r="126" spans="1:11" s="1" customFormat="1" ht="12.75" customHeight="1" x14ac:dyDescent="0.2">
      <c r="A126" s="56" t="s">
        <v>178</v>
      </c>
      <c r="C126" s="33"/>
      <c r="D126" s="60"/>
      <c r="F126" s="2"/>
      <c r="G126" s="61"/>
      <c r="I126" s="58"/>
      <c r="J126" s="50"/>
      <c r="K126" s="50"/>
    </row>
    <row r="127" spans="1:11" s="1" customFormat="1" ht="12.75" customHeight="1" x14ac:dyDescent="0.2">
      <c r="A127" s="56"/>
      <c r="C127" s="33"/>
      <c r="D127" s="60"/>
      <c r="F127" s="2"/>
      <c r="G127" s="61"/>
      <c r="I127" s="58"/>
      <c r="J127" s="50"/>
      <c r="K127" s="50"/>
    </row>
    <row r="128" spans="1:11" s="1" customFormat="1" ht="12.75" customHeight="1" x14ac:dyDescent="0.2">
      <c r="C128" s="64">
        <v>698603</v>
      </c>
      <c r="D128" s="65" t="s">
        <v>252</v>
      </c>
      <c r="F128" s="2"/>
      <c r="G128" s="61">
        <v>1.28</v>
      </c>
      <c r="I128" s="58" t="str">
        <f t="shared" ref="I128:I133" si="3">IF($I$8&gt;0,G128*(100%-$I$8),CLEAN("  "))</f>
        <v xml:space="preserve">  </v>
      </c>
      <c r="J128" s="50"/>
      <c r="K128" s="50"/>
    </row>
    <row r="129" spans="1:11" s="1" customFormat="1" ht="12.75" customHeight="1" x14ac:dyDescent="0.2">
      <c r="C129" s="64">
        <v>698604</v>
      </c>
      <c r="D129" s="65" t="s">
        <v>253</v>
      </c>
      <c r="F129" s="2"/>
      <c r="G129" s="61">
        <v>2.6</v>
      </c>
      <c r="I129" s="58" t="str">
        <f t="shared" si="3"/>
        <v xml:space="preserve">  </v>
      </c>
      <c r="J129" s="50"/>
      <c r="K129" s="50"/>
    </row>
    <row r="130" spans="1:11" s="1" customFormat="1" ht="12.75" customHeight="1" x14ac:dyDescent="0.2">
      <c r="C130" s="64">
        <v>698605</v>
      </c>
      <c r="D130" s="65" t="s">
        <v>254</v>
      </c>
      <c r="F130" s="2"/>
      <c r="G130" s="61">
        <v>3.16</v>
      </c>
      <c r="I130" s="58" t="str">
        <f t="shared" si="3"/>
        <v xml:space="preserve">  </v>
      </c>
      <c r="J130" s="50"/>
      <c r="K130" s="50"/>
    </row>
    <row r="131" spans="1:11" s="1" customFormat="1" ht="12.75" customHeight="1" x14ac:dyDescent="0.2">
      <c r="C131" s="64">
        <v>698606</v>
      </c>
      <c r="D131" s="65" t="s">
        <v>255</v>
      </c>
      <c r="F131" s="2"/>
      <c r="G131" s="61">
        <v>4.8</v>
      </c>
      <c r="I131" s="58" t="str">
        <f t="shared" si="3"/>
        <v xml:space="preserve">  </v>
      </c>
      <c r="J131" s="50"/>
      <c r="K131" s="50"/>
    </row>
    <row r="132" spans="1:11" s="1" customFormat="1" ht="12.75" customHeight="1" x14ac:dyDescent="0.2">
      <c r="C132" s="64">
        <v>698609</v>
      </c>
      <c r="D132" s="65" t="s">
        <v>256</v>
      </c>
      <c r="F132" s="2"/>
      <c r="G132" s="61">
        <v>9.85</v>
      </c>
      <c r="I132" s="58" t="str">
        <f t="shared" si="3"/>
        <v xml:space="preserve">  </v>
      </c>
      <c r="J132" s="50"/>
      <c r="K132" s="50"/>
    </row>
    <row r="133" spans="1:11" s="1" customFormat="1" ht="12.75" customHeight="1" x14ac:dyDescent="0.2">
      <c r="C133" s="64">
        <v>698211</v>
      </c>
      <c r="D133" s="65" t="s">
        <v>257</v>
      </c>
      <c r="F133" s="2"/>
      <c r="G133" s="61">
        <v>14.11</v>
      </c>
      <c r="I133" s="58" t="str">
        <f t="shared" si="3"/>
        <v xml:space="preserve">  </v>
      </c>
      <c r="J133" s="50"/>
      <c r="K133" s="50"/>
    </row>
    <row r="134" spans="1:11" s="1" customFormat="1" ht="12.75" customHeight="1" x14ac:dyDescent="0.2">
      <c r="C134" s="64">
        <v>698637</v>
      </c>
      <c r="D134" s="65" t="s">
        <v>258</v>
      </c>
      <c r="F134" s="2"/>
      <c r="G134" s="61" t="s">
        <v>118</v>
      </c>
      <c r="I134" s="58"/>
      <c r="J134" s="50"/>
      <c r="K134" s="50"/>
    </row>
    <row r="135" spans="1:11" s="1" customFormat="1" ht="12.75" customHeight="1" x14ac:dyDescent="0.2">
      <c r="C135" s="64">
        <v>693643</v>
      </c>
      <c r="D135" s="65" t="s">
        <v>259</v>
      </c>
      <c r="F135" s="2"/>
      <c r="G135" s="61" t="s">
        <v>118</v>
      </c>
      <c r="I135" s="58"/>
      <c r="J135" s="50"/>
      <c r="K135" s="50"/>
    </row>
    <row r="136" spans="1:11" s="1" customFormat="1" ht="12.75" customHeight="1" x14ac:dyDescent="0.2">
      <c r="C136" s="64"/>
      <c r="D136" s="65"/>
      <c r="F136" s="2"/>
      <c r="G136" s="61"/>
      <c r="I136" s="58"/>
      <c r="J136" s="50"/>
      <c r="K136" s="50"/>
    </row>
    <row r="137" spans="1:11" s="1" customFormat="1" ht="12.75" customHeight="1" x14ac:dyDescent="0.2">
      <c r="A137" s="56" t="s">
        <v>251</v>
      </c>
      <c r="B137" s="56"/>
      <c r="C137" s="64"/>
      <c r="D137" s="65"/>
      <c r="F137" s="2"/>
      <c r="G137" s="61"/>
      <c r="I137" s="58"/>
      <c r="J137" s="50"/>
      <c r="K137" s="50"/>
    </row>
    <row r="138" spans="1:11" s="1" customFormat="1" ht="12.75" customHeight="1" x14ac:dyDescent="0.2">
      <c r="C138" s="67"/>
      <c r="D138" s="65"/>
      <c r="F138" s="2"/>
      <c r="G138" s="61"/>
      <c r="I138" s="58"/>
      <c r="J138" s="50"/>
      <c r="K138" s="50"/>
    </row>
    <row r="139" spans="1:11" s="1" customFormat="1" ht="12.75" customHeight="1" x14ac:dyDescent="0.2">
      <c r="C139" s="68">
        <v>701900431</v>
      </c>
      <c r="D139" s="64" t="s">
        <v>179</v>
      </c>
      <c r="F139" s="2"/>
      <c r="G139" s="61">
        <v>8.81</v>
      </c>
      <c r="I139" s="58" t="str">
        <f>IF($I$8&gt;0,G139*(100%-$I$8),CLEAN("  "))</f>
        <v xml:space="preserve">  </v>
      </c>
      <c r="J139" s="50"/>
      <c r="K139" s="50"/>
    </row>
    <row r="140" spans="1:11" s="1" customFormat="1" ht="12.75" customHeight="1" x14ac:dyDescent="0.2">
      <c r="C140" s="68">
        <v>701900441</v>
      </c>
      <c r="D140" s="66" t="s">
        <v>180</v>
      </c>
      <c r="F140" s="2"/>
      <c r="G140" s="61">
        <v>11.69</v>
      </c>
      <c r="I140" s="58" t="str">
        <f>IF($I$8&gt;0,G140*(100%-$I$8),CLEAN("  "))</f>
        <v xml:space="preserve">  </v>
      </c>
      <c r="J140" s="50"/>
      <c r="K140" s="50"/>
    </row>
    <row r="141" spans="1:11" s="1" customFormat="1" ht="12.75" customHeight="1" x14ac:dyDescent="0.2">
      <c r="C141" s="68">
        <v>701900451</v>
      </c>
      <c r="D141" s="60" t="s">
        <v>217</v>
      </c>
      <c r="F141" s="2"/>
      <c r="G141" s="61">
        <v>15.04</v>
      </c>
      <c r="I141" s="58" t="str">
        <f>IF($I$8&gt;0,G141*(100%-$I$8),CLEAN("  "))</f>
        <v xml:space="preserve">  </v>
      </c>
      <c r="J141" s="50"/>
      <c r="K141" s="50"/>
    </row>
    <row r="142" spans="1:11" s="1" customFormat="1" ht="12.75" customHeight="1" x14ac:dyDescent="0.2">
      <c r="C142" s="33"/>
      <c r="D142" s="60"/>
      <c r="F142" s="2"/>
      <c r="G142" s="61"/>
      <c r="I142" s="58"/>
      <c r="J142" s="50"/>
      <c r="K142" s="50"/>
    </row>
    <row r="143" spans="1:11" s="1" customFormat="1" ht="12.75" customHeight="1" x14ac:dyDescent="0.2">
      <c r="C143" s="33"/>
      <c r="D143" s="60"/>
      <c r="F143" s="2"/>
      <c r="G143" s="61"/>
      <c r="I143" s="58"/>
      <c r="J143" s="50"/>
      <c r="K143" s="50"/>
    </row>
    <row r="144" spans="1:11" s="1" customFormat="1" ht="12.75" customHeight="1" x14ac:dyDescent="0.2">
      <c r="C144" s="69">
        <v>601160103012</v>
      </c>
      <c r="D144" s="65" t="s">
        <v>218</v>
      </c>
      <c r="F144" s="2"/>
      <c r="G144" s="61">
        <v>0.46</v>
      </c>
      <c r="I144" s="58" t="str">
        <f t="shared" ref="I144:I172" si="4">IF($I$8&gt;0,G144*(100%-$I$8),CLEAN("  "))</f>
        <v xml:space="preserve">  </v>
      </c>
      <c r="J144" s="50"/>
      <c r="K144" s="50"/>
    </row>
    <row r="145" spans="3:11" s="1" customFormat="1" ht="12.75" customHeight="1" x14ac:dyDescent="0.2">
      <c r="C145" s="69">
        <v>601160103016</v>
      </c>
      <c r="D145" s="65" t="s">
        <v>219</v>
      </c>
      <c r="F145" s="2"/>
      <c r="G145" s="61">
        <v>0.71</v>
      </c>
      <c r="I145" s="58" t="str">
        <f t="shared" si="4"/>
        <v xml:space="preserve">  </v>
      </c>
      <c r="J145" s="50"/>
      <c r="K145" s="50"/>
    </row>
    <row r="146" spans="3:11" s="1" customFormat="1" ht="12.75" customHeight="1" x14ac:dyDescent="0.2">
      <c r="C146" s="69">
        <v>601160103021</v>
      </c>
      <c r="D146" s="65" t="s">
        <v>220</v>
      </c>
      <c r="F146" s="2"/>
      <c r="G146" s="61">
        <v>0.83</v>
      </c>
      <c r="I146" s="58" t="str">
        <f t="shared" si="4"/>
        <v xml:space="preserve">  </v>
      </c>
      <c r="J146" s="50"/>
      <c r="K146" s="50"/>
    </row>
    <row r="147" spans="3:11" s="1" customFormat="1" ht="12.75" customHeight="1" x14ac:dyDescent="0.2">
      <c r="C147" s="70"/>
      <c r="D147" s="60"/>
      <c r="F147" s="2"/>
      <c r="G147" s="61"/>
      <c r="I147" s="58"/>
      <c r="J147" s="50"/>
      <c r="K147" s="50"/>
    </row>
    <row r="148" spans="3:11" s="1" customFormat="1" ht="12.75" customHeight="1" x14ac:dyDescent="0.2">
      <c r="C148" s="69">
        <v>601140103020</v>
      </c>
      <c r="D148" s="65" t="s">
        <v>222</v>
      </c>
      <c r="F148" s="2"/>
      <c r="G148" s="61">
        <v>0.35</v>
      </c>
      <c r="I148" s="58" t="str">
        <f t="shared" si="4"/>
        <v xml:space="preserve">  </v>
      </c>
      <c r="J148" s="50"/>
      <c r="K148" s="50"/>
    </row>
    <row r="149" spans="3:11" s="1" customFormat="1" ht="12.75" customHeight="1" x14ac:dyDescent="0.2">
      <c r="C149" s="69">
        <v>601140103030</v>
      </c>
      <c r="D149" s="65" t="s">
        <v>223</v>
      </c>
      <c r="F149" s="2"/>
      <c r="G149" s="61">
        <v>0.56000000000000005</v>
      </c>
      <c r="I149" s="58" t="str">
        <f t="shared" si="4"/>
        <v xml:space="preserve">  </v>
      </c>
      <c r="J149" s="50"/>
      <c r="K149" s="50"/>
    </row>
    <row r="150" spans="3:11" s="1" customFormat="1" ht="12.75" customHeight="1" x14ac:dyDescent="0.2">
      <c r="C150" s="69">
        <v>601140103050</v>
      </c>
      <c r="D150" s="65" t="s">
        <v>224</v>
      </c>
      <c r="F150" s="2"/>
      <c r="G150" s="61">
        <v>0.75</v>
      </c>
      <c r="I150" s="58" t="str">
        <f t="shared" si="4"/>
        <v xml:space="preserve">  </v>
      </c>
      <c r="J150" s="50"/>
      <c r="K150" s="50"/>
    </row>
    <row r="151" spans="3:11" s="1" customFormat="1" ht="12.75" customHeight="1" x14ac:dyDescent="0.2">
      <c r="C151" s="33"/>
      <c r="D151" s="60"/>
      <c r="F151" s="2"/>
      <c r="G151" s="61"/>
      <c r="I151" s="58"/>
      <c r="J151" s="50"/>
      <c r="K151" s="50"/>
    </row>
    <row r="152" spans="3:11" s="1" customFormat="1" ht="12.75" customHeight="1" x14ac:dyDescent="0.2">
      <c r="C152" s="68" t="s">
        <v>225</v>
      </c>
      <c r="D152" s="65" t="s">
        <v>228</v>
      </c>
      <c r="F152" s="2"/>
      <c r="G152" s="61">
        <v>1.25</v>
      </c>
      <c r="I152" s="58" t="str">
        <f t="shared" si="4"/>
        <v xml:space="preserve">  </v>
      </c>
      <c r="J152" s="50"/>
      <c r="K152" s="50"/>
    </row>
    <row r="153" spans="3:11" s="1" customFormat="1" ht="12.75" customHeight="1" x14ac:dyDescent="0.2">
      <c r="C153" s="68" t="s">
        <v>226</v>
      </c>
      <c r="D153" s="65" t="s">
        <v>229</v>
      </c>
      <c r="F153" s="2"/>
      <c r="G153" s="61">
        <v>1.79</v>
      </c>
      <c r="I153" s="58" t="str">
        <f t="shared" si="4"/>
        <v xml:space="preserve">  </v>
      </c>
      <c r="J153" s="50"/>
      <c r="K153" s="50"/>
    </row>
    <row r="154" spans="3:11" s="1" customFormat="1" ht="12.75" customHeight="1" x14ac:dyDescent="0.2">
      <c r="C154" s="68" t="s">
        <v>227</v>
      </c>
      <c r="D154" s="65" t="s">
        <v>230</v>
      </c>
      <c r="F154" s="2"/>
      <c r="G154" s="61">
        <v>2.4500000000000002</v>
      </c>
      <c r="I154" s="58" t="str">
        <f t="shared" si="4"/>
        <v xml:space="preserve">  </v>
      </c>
      <c r="J154" s="50"/>
      <c r="K154" s="50"/>
    </row>
    <row r="155" spans="3:11" s="1" customFormat="1" ht="12.75" customHeight="1" x14ac:dyDescent="0.2">
      <c r="C155" s="33"/>
      <c r="D155" s="60"/>
      <c r="F155" s="2"/>
      <c r="G155" s="61"/>
      <c r="I155" s="58"/>
      <c r="J155" s="50"/>
      <c r="K155" s="50"/>
    </row>
    <row r="156" spans="3:11" s="1" customFormat="1" ht="12.75" customHeight="1" x14ac:dyDescent="0.2">
      <c r="C156" s="69">
        <v>601230301100</v>
      </c>
      <c r="D156" s="65" t="s">
        <v>231</v>
      </c>
      <c r="F156" s="2"/>
      <c r="G156" s="61">
        <v>8.49</v>
      </c>
      <c r="I156" s="58" t="str">
        <f t="shared" si="4"/>
        <v xml:space="preserve">  </v>
      </c>
      <c r="J156" s="50"/>
      <c r="K156" s="50"/>
    </row>
    <row r="157" spans="3:11" s="1" customFormat="1" ht="12.75" customHeight="1" x14ac:dyDescent="0.2">
      <c r="C157" s="69">
        <v>601230301800</v>
      </c>
      <c r="D157" s="65" t="s">
        <v>232</v>
      </c>
      <c r="F157" s="2"/>
      <c r="G157" s="61">
        <v>9.69</v>
      </c>
      <c r="I157" s="58" t="str">
        <f t="shared" si="4"/>
        <v xml:space="preserve">  </v>
      </c>
      <c r="J157" s="50"/>
      <c r="K157" s="50"/>
    </row>
    <row r="158" spans="3:11" s="1" customFormat="1" ht="12.75" customHeight="1" x14ac:dyDescent="0.2">
      <c r="C158" s="69">
        <v>601230301900</v>
      </c>
      <c r="D158" s="65" t="s">
        <v>239</v>
      </c>
      <c r="F158" s="2"/>
      <c r="G158" s="61">
        <v>18.55</v>
      </c>
      <c r="I158" s="58" t="str">
        <f t="shared" si="4"/>
        <v xml:space="preserve">  </v>
      </c>
      <c r="J158" s="50"/>
      <c r="K158" s="50"/>
    </row>
    <row r="159" spans="3:11" s="1" customFormat="1" ht="12.75" customHeight="1" x14ac:dyDescent="0.2">
      <c r="C159" s="33"/>
      <c r="D159" s="60"/>
      <c r="F159" s="2"/>
      <c r="G159" s="61"/>
      <c r="I159" s="58"/>
      <c r="J159" s="50"/>
      <c r="K159" s="50"/>
    </row>
    <row r="160" spans="3:11" s="1" customFormat="1" ht="12.75" customHeight="1" x14ac:dyDescent="0.2">
      <c r="C160" s="68" t="s">
        <v>233</v>
      </c>
      <c r="D160" s="65" t="s">
        <v>236</v>
      </c>
      <c r="F160" s="2"/>
      <c r="G160" s="61">
        <v>3.2</v>
      </c>
      <c r="I160" s="58" t="str">
        <f t="shared" si="4"/>
        <v xml:space="preserve">  </v>
      </c>
      <c r="J160" s="50"/>
      <c r="K160" s="50"/>
    </row>
    <row r="161" spans="3:11" s="1" customFormat="1" ht="12.75" customHeight="1" x14ac:dyDescent="0.2">
      <c r="C161" s="68" t="s">
        <v>234</v>
      </c>
      <c r="D161" s="65" t="s">
        <v>237</v>
      </c>
      <c r="F161" s="2"/>
      <c r="G161" s="61">
        <v>4.92</v>
      </c>
      <c r="I161" s="58" t="str">
        <f t="shared" si="4"/>
        <v xml:space="preserve">  </v>
      </c>
      <c r="J161" s="50"/>
      <c r="K161" s="50"/>
    </row>
    <row r="162" spans="3:11" s="1" customFormat="1" ht="12.75" customHeight="1" x14ac:dyDescent="0.2">
      <c r="C162" s="68" t="s">
        <v>235</v>
      </c>
      <c r="D162" s="65" t="s">
        <v>238</v>
      </c>
      <c r="F162" s="2"/>
      <c r="G162" s="61">
        <v>8.15</v>
      </c>
      <c r="I162" s="58" t="str">
        <f t="shared" si="4"/>
        <v xml:space="preserve">  </v>
      </c>
      <c r="J162" s="50"/>
      <c r="K162" s="50"/>
    </row>
    <row r="163" spans="3:11" s="1" customFormat="1" ht="12.75" customHeight="1" x14ac:dyDescent="0.2">
      <c r="C163" s="33"/>
      <c r="D163" s="60"/>
      <c r="F163" s="2"/>
      <c r="G163" s="61"/>
      <c r="I163" s="58"/>
      <c r="J163" s="50"/>
      <c r="K163" s="50"/>
    </row>
    <row r="164" spans="3:11" s="1" customFormat="1" ht="12.75" customHeight="1" x14ac:dyDescent="0.2">
      <c r="C164" s="68" t="s">
        <v>221</v>
      </c>
      <c r="D164" s="65" t="s">
        <v>240</v>
      </c>
      <c r="F164" s="2"/>
      <c r="G164" s="61">
        <v>3.23</v>
      </c>
      <c r="I164" s="58" t="str">
        <f t="shared" si="4"/>
        <v xml:space="preserve">  </v>
      </c>
      <c r="J164" s="50"/>
      <c r="K164" s="50"/>
    </row>
    <row r="165" spans="3:11" s="1" customFormat="1" ht="12.75" customHeight="1" x14ac:dyDescent="0.2">
      <c r="C165" s="33"/>
      <c r="D165" s="60"/>
      <c r="F165" s="2"/>
      <c r="G165" s="61"/>
      <c r="I165" s="58"/>
      <c r="J165" s="50"/>
      <c r="K165" s="50"/>
    </row>
    <row r="166" spans="3:11" s="1" customFormat="1" ht="12.75" customHeight="1" x14ac:dyDescent="0.2">
      <c r="C166" s="33"/>
      <c r="D166" s="60"/>
      <c r="F166" s="2"/>
      <c r="G166" s="61"/>
      <c r="I166" s="58"/>
      <c r="J166" s="50"/>
      <c r="K166" s="50"/>
    </row>
    <row r="167" spans="3:11" s="1" customFormat="1" ht="12.75" customHeight="1" x14ac:dyDescent="0.2">
      <c r="C167" s="69">
        <v>601172000100</v>
      </c>
      <c r="D167" s="71" t="s">
        <v>260</v>
      </c>
      <c r="F167" s="2"/>
      <c r="G167" s="61">
        <v>3.23</v>
      </c>
      <c r="I167" s="58" t="str">
        <f t="shared" si="4"/>
        <v xml:space="preserve">  </v>
      </c>
      <c r="J167" s="50"/>
      <c r="K167" s="50"/>
    </row>
    <row r="168" spans="3:11" s="1" customFormat="1" ht="12.75" customHeight="1" x14ac:dyDescent="0.2">
      <c r="C168" s="69">
        <v>601172000160</v>
      </c>
      <c r="D168" s="72" t="s">
        <v>241</v>
      </c>
      <c r="F168" s="2"/>
      <c r="G168" s="61">
        <v>3.57</v>
      </c>
      <c r="I168" s="58" t="str">
        <f t="shared" si="4"/>
        <v xml:space="preserve">  </v>
      </c>
      <c r="J168" s="50"/>
      <c r="K168" s="50"/>
    </row>
    <row r="169" spans="3:11" s="1" customFormat="1" ht="12.75" customHeight="1" x14ac:dyDescent="0.2">
      <c r="C169" s="69">
        <v>601172000120</v>
      </c>
      <c r="D169" s="72" t="s">
        <v>242</v>
      </c>
      <c r="F169" s="2"/>
      <c r="G169" s="61">
        <v>3.75</v>
      </c>
      <c r="I169" s="58" t="str">
        <f t="shared" si="4"/>
        <v xml:space="preserve">  </v>
      </c>
      <c r="J169" s="50"/>
      <c r="K169" s="50"/>
    </row>
    <row r="170" spans="3:11" s="1" customFormat="1" ht="12.75" customHeight="1" x14ac:dyDescent="0.2">
      <c r="C170" s="70"/>
      <c r="D170" s="73"/>
      <c r="F170" s="2"/>
      <c r="G170" s="61"/>
      <c r="I170" s="58"/>
      <c r="J170" s="50"/>
      <c r="K170" s="50"/>
    </row>
    <row r="171" spans="3:11" s="1" customFormat="1" ht="12.75" customHeight="1" x14ac:dyDescent="0.2">
      <c r="C171" s="70"/>
      <c r="F171" s="2"/>
      <c r="G171" s="61"/>
      <c r="I171" s="58"/>
      <c r="J171" s="50"/>
      <c r="K171" s="50"/>
    </row>
    <row r="172" spans="3:11" s="1" customFormat="1" ht="12.75" customHeight="1" x14ac:dyDescent="0.2">
      <c r="C172" s="74">
        <v>701050301016</v>
      </c>
      <c r="D172" s="60" t="s">
        <v>261</v>
      </c>
      <c r="F172" s="2"/>
      <c r="G172" s="61">
        <v>107.14</v>
      </c>
      <c r="I172" s="58" t="str">
        <f t="shared" si="4"/>
        <v xml:space="preserve">  </v>
      </c>
      <c r="J172" s="50"/>
      <c r="K172" s="50"/>
    </row>
    <row r="173" spans="3:11" s="1" customFormat="1" ht="12.75" customHeight="1" x14ac:dyDescent="0.2">
      <c r="C173" s="70"/>
      <c r="D173" s="60"/>
      <c r="F173" s="2"/>
      <c r="G173" s="61"/>
      <c r="I173" s="58"/>
      <c r="J173" s="50"/>
      <c r="K173" s="50"/>
    </row>
    <row r="174" spans="3:11" s="1" customFormat="1" ht="12.75" customHeight="1" x14ac:dyDescent="0.2">
      <c r="C174" s="70"/>
      <c r="D174" s="60"/>
      <c r="F174" s="2"/>
      <c r="G174" s="61"/>
      <c r="I174" s="58"/>
      <c r="J174" s="50"/>
      <c r="K174" s="50"/>
    </row>
    <row r="175" spans="3:11" s="1" customFormat="1" ht="12.75" customHeight="1" x14ac:dyDescent="0.2">
      <c r="C175" s="69">
        <v>7010503010</v>
      </c>
      <c r="D175" s="65" t="s">
        <v>262</v>
      </c>
      <c r="F175" s="2"/>
      <c r="G175" s="61">
        <v>67.86</v>
      </c>
      <c r="I175" s="58" t="str">
        <f>IF($I$8&gt;0,G175*(100%-$I$8),CLEAN("  "))</f>
        <v xml:space="preserve">  </v>
      </c>
      <c r="J175" s="50"/>
      <c r="K175" s="50"/>
    </row>
    <row r="176" spans="3:11" s="1" customFormat="1" ht="12.75" customHeight="1" x14ac:dyDescent="0.2">
      <c r="C176" s="70">
        <v>701050301025</v>
      </c>
      <c r="D176" s="60" t="s">
        <v>263</v>
      </c>
      <c r="F176" s="2"/>
      <c r="G176" s="61">
        <v>67.86</v>
      </c>
      <c r="I176" s="58" t="str">
        <f>IF($I$8&gt;0,G176*(100%-$I$8),CLEAN("  "))</f>
        <v xml:space="preserve">  </v>
      </c>
      <c r="J176" s="50"/>
      <c r="K176" s="50"/>
    </row>
    <row r="177" spans="1:11" s="1" customFormat="1" ht="12.75" customHeight="1" x14ac:dyDescent="0.2">
      <c r="C177" s="33"/>
      <c r="D177" s="60"/>
      <c r="F177" s="2"/>
      <c r="G177" s="61"/>
      <c r="I177" s="58"/>
      <c r="J177" s="50"/>
      <c r="K177" s="50"/>
    </row>
    <row r="178" spans="1:11" s="1" customFormat="1" ht="12.75" customHeight="1" x14ac:dyDescent="0.2">
      <c r="A178" s="56" t="s">
        <v>7</v>
      </c>
      <c r="C178" s="33"/>
      <c r="D178" s="60"/>
      <c r="F178" s="2"/>
      <c r="G178" s="61"/>
      <c r="I178" s="58"/>
      <c r="J178" s="50"/>
      <c r="K178" s="50"/>
    </row>
    <row r="179" spans="1:11" s="1" customFormat="1" ht="12.75" customHeight="1" x14ac:dyDescent="0.2">
      <c r="A179" s="56"/>
      <c r="C179" s="33"/>
      <c r="D179" s="60"/>
      <c r="F179" s="2"/>
      <c r="G179" s="61"/>
      <c r="I179" s="58"/>
      <c r="J179" s="50"/>
      <c r="K179" s="50"/>
    </row>
    <row r="180" spans="1:11" s="1" customFormat="1" ht="12.75" customHeight="1" x14ac:dyDescent="0.2">
      <c r="C180" s="64">
        <v>193103033</v>
      </c>
      <c r="D180" s="66" t="s">
        <v>65</v>
      </c>
      <c r="F180" s="2"/>
      <c r="G180" s="61">
        <v>100.5</v>
      </c>
      <c r="I180" s="58" t="str">
        <f t="shared" ref="I180:I185" si="5">IF($I$8&gt;0,G180*(100%-$I$8),CLEAN("  "))</f>
        <v xml:space="preserve">  </v>
      </c>
      <c r="J180" s="50"/>
      <c r="K180" s="50"/>
    </row>
    <row r="181" spans="1:11" s="1" customFormat="1" ht="12.75" customHeight="1" x14ac:dyDescent="0.2">
      <c r="C181" s="64">
        <v>807312</v>
      </c>
      <c r="D181" s="66" t="s">
        <v>66</v>
      </c>
      <c r="F181" s="2"/>
      <c r="G181" s="61">
        <v>106.67</v>
      </c>
      <c r="I181" s="58" t="str">
        <f t="shared" si="5"/>
        <v xml:space="preserve">  </v>
      </c>
      <c r="J181" s="50"/>
      <c r="K181" s="50"/>
    </row>
    <row r="182" spans="1:11" s="1" customFormat="1" ht="12.75" customHeight="1" x14ac:dyDescent="0.2">
      <c r="C182" s="64">
        <v>807311</v>
      </c>
      <c r="D182" s="66" t="s">
        <v>67</v>
      </c>
      <c r="F182" s="2"/>
      <c r="G182" s="61">
        <v>230.77</v>
      </c>
      <c r="I182" s="58" t="str">
        <f t="shared" si="5"/>
        <v xml:space="preserve">  </v>
      </c>
      <c r="J182" s="50"/>
      <c r="K182" s="50"/>
    </row>
    <row r="183" spans="1:11" s="1" customFormat="1" ht="12.75" customHeight="1" x14ac:dyDescent="0.2">
      <c r="C183" s="64">
        <v>807310</v>
      </c>
      <c r="D183" s="66" t="s">
        <v>68</v>
      </c>
      <c r="F183" s="2"/>
      <c r="G183" s="61">
        <v>208.11</v>
      </c>
      <c r="I183" s="58" t="str">
        <f t="shared" si="5"/>
        <v xml:space="preserve">  </v>
      </c>
      <c r="J183" s="50"/>
      <c r="K183" s="50"/>
    </row>
    <row r="184" spans="1:11" s="1" customFormat="1" ht="12.75" customHeight="1" x14ac:dyDescent="0.2">
      <c r="C184" s="64">
        <v>807307</v>
      </c>
      <c r="D184" s="66" t="s">
        <v>69</v>
      </c>
      <c r="F184" s="2"/>
      <c r="G184" s="61">
        <v>288.44</v>
      </c>
      <c r="I184" s="58" t="str">
        <f t="shared" si="5"/>
        <v xml:space="preserve">  </v>
      </c>
      <c r="J184" s="50"/>
      <c r="K184" s="50"/>
    </row>
    <row r="185" spans="1:11" s="1" customFormat="1" ht="12.75" customHeight="1" x14ac:dyDescent="0.2">
      <c r="C185" s="64">
        <v>807306</v>
      </c>
      <c r="D185" s="66" t="s">
        <v>70</v>
      </c>
      <c r="F185" s="2"/>
      <c r="G185" s="61">
        <v>376.36</v>
      </c>
      <c r="I185" s="58" t="str">
        <f t="shared" si="5"/>
        <v xml:space="preserve">  </v>
      </c>
      <c r="J185" s="50"/>
      <c r="K185" s="50"/>
    </row>
    <row r="186" spans="1:11" s="1" customFormat="1" ht="12.75" customHeight="1" x14ac:dyDescent="0.2">
      <c r="C186" s="64">
        <v>807305</v>
      </c>
      <c r="D186" s="66" t="s">
        <v>71</v>
      </c>
      <c r="F186" s="2"/>
      <c r="G186" s="61" t="s">
        <v>118</v>
      </c>
      <c r="I186" s="58"/>
      <c r="J186" s="50"/>
      <c r="K186" s="50"/>
    </row>
    <row r="187" spans="1:11" s="1" customFormat="1" ht="12.75" customHeight="1" x14ac:dyDescent="0.2">
      <c r="C187" s="64">
        <v>807304</v>
      </c>
      <c r="D187" s="66" t="s">
        <v>72</v>
      </c>
      <c r="F187" s="2"/>
      <c r="G187" s="61" t="s">
        <v>118</v>
      </c>
      <c r="I187" s="58"/>
      <c r="J187" s="50"/>
      <c r="K187" s="50"/>
    </row>
    <row r="188" spans="1:11" s="1" customFormat="1" ht="12.75" customHeight="1" x14ac:dyDescent="0.2">
      <c r="C188" s="64">
        <v>807302</v>
      </c>
      <c r="D188" s="66" t="s">
        <v>73</v>
      </c>
      <c r="F188" s="2"/>
      <c r="G188" s="61" t="s">
        <v>118</v>
      </c>
      <c r="I188" s="58"/>
      <c r="J188" s="50"/>
      <c r="K188" s="50"/>
    </row>
    <row r="189" spans="1:11" s="1" customFormat="1" ht="12.75" customHeight="1" x14ac:dyDescent="0.2">
      <c r="C189" s="64">
        <v>807301</v>
      </c>
      <c r="D189" s="66" t="s">
        <v>74</v>
      </c>
      <c r="F189" s="2"/>
      <c r="G189" s="61" t="s">
        <v>118</v>
      </c>
      <c r="I189" s="58"/>
      <c r="J189" s="50"/>
      <c r="K189" s="50"/>
    </row>
    <row r="190" spans="1:11" s="1" customFormat="1" ht="12.75" customHeight="1" x14ac:dyDescent="0.2">
      <c r="C190" s="33"/>
      <c r="D190" s="66"/>
      <c r="F190" s="2"/>
      <c r="G190" s="61"/>
      <c r="I190" s="58"/>
      <c r="J190" s="50"/>
      <c r="K190" s="50"/>
    </row>
    <row r="191" spans="1:11" s="1" customFormat="1" ht="12.75" customHeight="1" x14ac:dyDescent="0.2">
      <c r="C191" s="64">
        <v>807314</v>
      </c>
      <c r="D191" s="66" t="s">
        <v>75</v>
      </c>
      <c r="F191" s="2"/>
      <c r="G191" s="61" t="s">
        <v>118</v>
      </c>
      <c r="I191" s="58"/>
      <c r="J191" s="50"/>
      <c r="K191" s="50"/>
    </row>
    <row r="192" spans="1:11" s="1" customFormat="1" ht="12.75" customHeight="1" x14ac:dyDescent="0.2">
      <c r="C192" s="64">
        <v>807317</v>
      </c>
      <c r="D192" s="66" t="s">
        <v>76</v>
      </c>
      <c r="F192" s="2"/>
      <c r="G192" s="61" t="s">
        <v>118</v>
      </c>
      <c r="I192" s="58"/>
      <c r="J192" s="50"/>
      <c r="K192" s="50"/>
    </row>
    <row r="193" spans="1:11" s="1" customFormat="1" ht="12.75" customHeight="1" x14ac:dyDescent="0.2">
      <c r="C193" s="64">
        <v>807318</v>
      </c>
      <c r="D193" s="66" t="s">
        <v>77</v>
      </c>
      <c r="F193" s="2"/>
      <c r="G193" s="61" t="s">
        <v>118</v>
      </c>
      <c r="I193" s="58"/>
      <c r="J193" s="50"/>
      <c r="K193" s="50"/>
    </row>
    <row r="194" spans="1:11" s="1" customFormat="1" ht="12.75" customHeight="1" x14ac:dyDescent="0.2">
      <c r="C194" s="33"/>
      <c r="D194" s="60"/>
      <c r="F194" s="2"/>
      <c r="G194" s="61"/>
      <c r="I194" s="58"/>
      <c r="J194" s="50"/>
      <c r="K194" s="50"/>
    </row>
    <row r="195" spans="1:11" s="1" customFormat="1" ht="12.75" customHeight="1" x14ac:dyDescent="0.2">
      <c r="A195" s="56" t="s">
        <v>181</v>
      </c>
      <c r="C195" s="33"/>
      <c r="D195" s="60"/>
      <c r="F195" s="2"/>
      <c r="G195" s="61"/>
      <c r="I195" s="58"/>
      <c r="J195" s="50"/>
      <c r="K195" s="50"/>
    </row>
    <row r="196" spans="1:11" s="1" customFormat="1" ht="12.75" customHeight="1" x14ac:dyDescent="0.2">
      <c r="A196" s="56"/>
      <c r="C196" s="33"/>
      <c r="D196" s="60"/>
      <c r="F196" s="2"/>
      <c r="G196" s="61"/>
      <c r="I196" s="58"/>
      <c r="J196" s="50"/>
      <c r="K196" s="50"/>
    </row>
    <row r="197" spans="1:11" s="1" customFormat="1" ht="12.75" customHeight="1" x14ac:dyDescent="0.2">
      <c r="C197" s="64">
        <v>161705</v>
      </c>
      <c r="D197" s="75" t="s">
        <v>187</v>
      </c>
      <c r="F197" s="2"/>
      <c r="G197" s="61">
        <v>68.75</v>
      </c>
      <c r="I197" s="58" t="str">
        <f>IF($I$8&gt;0,G197*(100%-$I$8),CLEAN("  "))</f>
        <v xml:space="preserve">  </v>
      </c>
      <c r="J197" s="50"/>
      <c r="K197" s="50"/>
    </row>
    <row r="198" spans="1:11" s="1" customFormat="1" ht="12.75" customHeight="1" x14ac:dyDescent="0.2">
      <c r="C198" s="64" t="s">
        <v>183</v>
      </c>
      <c r="D198" s="65" t="s">
        <v>185</v>
      </c>
      <c r="F198" s="2"/>
      <c r="G198" s="61">
        <v>53</v>
      </c>
      <c r="I198" s="58" t="str">
        <f>IF($I$8&gt;0,G198*(100%-$I$8),CLEAN("  "))</f>
        <v xml:space="preserve">  </v>
      </c>
      <c r="J198" s="50"/>
      <c r="K198" s="50"/>
    </row>
    <row r="199" spans="1:11" s="1" customFormat="1" ht="12.75" customHeight="1" x14ac:dyDescent="0.2">
      <c r="C199" s="64" t="s">
        <v>184</v>
      </c>
      <c r="D199" s="65" t="s">
        <v>186</v>
      </c>
      <c r="F199" s="2"/>
      <c r="G199" s="61">
        <v>62.99</v>
      </c>
      <c r="I199" s="58" t="str">
        <f>IF($I$8&gt;0,G199*(100%-$I$8),CLEAN("  "))</f>
        <v xml:space="preserve">  </v>
      </c>
      <c r="J199" s="50"/>
      <c r="K199" s="50"/>
    </row>
    <row r="200" spans="1:11" s="1" customFormat="1" ht="12.75" customHeight="1" x14ac:dyDescent="0.2">
      <c r="C200" s="33"/>
      <c r="F200" s="2"/>
      <c r="G200" s="61"/>
      <c r="I200" s="58"/>
      <c r="J200" s="50"/>
      <c r="K200" s="50"/>
    </row>
    <row r="201" spans="1:11" s="1" customFormat="1" ht="12.75" customHeight="1" x14ac:dyDescent="0.2">
      <c r="C201" s="33"/>
      <c r="D201" s="60"/>
      <c r="F201" s="2"/>
      <c r="G201" s="61"/>
      <c r="I201" s="58"/>
      <c r="J201" s="50"/>
      <c r="K201" s="50"/>
    </row>
    <row r="202" spans="1:11" s="1" customFormat="1" ht="12.75" customHeight="1" x14ac:dyDescent="0.2">
      <c r="C202" s="33"/>
      <c r="D202" s="60"/>
      <c r="F202" s="2"/>
      <c r="G202" s="61"/>
      <c r="I202" s="58"/>
      <c r="J202" s="50"/>
      <c r="K202" s="50"/>
    </row>
    <row r="203" spans="1:11" s="1" customFormat="1" ht="12.75" customHeight="1" x14ac:dyDescent="0.2">
      <c r="A203" s="56" t="s">
        <v>109</v>
      </c>
      <c r="C203" s="33"/>
      <c r="D203" s="60"/>
      <c r="F203" s="2"/>
      <c r="G203" s="61"/>
      <c r="I203" s="58"/>
      <c r="J203" s="50"/>
      <c r="K203" s="50"/>
    </row>
    <row r="204" spans="1:11" s="1" customFormat="1" ht="12.75" customHeight="1" x14ac:dyDescent="0.2">
      <c r="A204" s="56"/>
      <c r="C204" s="33"/>
      <c r="D204" s="60"/>
      <c r="F204" s="2"/>
      <c r="G204" s="61"/>
      <c r="I204" s="58"/>
      <c r="J204" s="50"/>
      <c r="K204" s="50"/>
    </row>
    <row r="205" spans="1:11" s="1" customFormat="1" ht="12.75" customHeight="1" x14ac:dyDescent="0.2">
      <c r="C205" s="64">
        <v>89356</v>
      </c>
      <c r="D205" s="66" t="s">
        <v>182</v>
      </c>
      <c r="F205" s="2"/>
      <c r="G205" s="61">
        <v>66.67</v>
      </c>
      <c r="I205" s="58" t="str">
        <f>IF($I$8&gt;0,G205*(100%-$I$8),CLEAN("  "))</f>
        <v xml:space="preserve">  </v>
      </c>
      <c r="J205" s="50"/>
      <c r="K205" s="50"/>
    </row>
    <row r="206" spans="1:11" s="1" customFormat="1" ht="12.75" customHeight="1" x14ac:dyDescent="0.2">
      <c r="C206" s="33"/>
      <c r="D206" s="66"/>
      <c r="F206" s="2"/>
      <c r="G206" s="61"/>
      <c r="I206" s="58"/>
      <c r="J206" s="50"/>
      <c r="K206" s="50"/>
    </row>
    <row r="207" spans="1:11" s="1" customFormat="1" ht="12.75" customHeight="1" x14ac:dyDescent="0.2">
      <c r="C207" s="33"/>
      <c r="D207" s="66"/>
      <c r="F207" s="2"/>
      <c r="G207" s="61"/>
      <c r="I207" s="58"/>
      <c r="J207" s="50"/>
      <c r="K207" s="50"/>
    </row>
    <row r="208" spans="1:11" s="1" customFormat="1" ht="12.75" customHeight="1" x14ac:dyDescent="0.2">
      <c r="C208" s="33"/>
      <c r="D208" s="66"/>
      <c r="F208" s="2"/>
      <c r="G208" s="61"/>
      <c r="I208" s="58"/>
      <c r="J208" s="50"/>
      <c r="K208" s="50"/>
    </row>
    <row r="209" spans="1:11" s="1" customFormat="1" ht="12.75" customHeight="1" x14ac:dyDescent="0.2">
      <c r="C209" s="33"/>
      <c r="D209" s="66"/>
      <c r="F209" s="2"/>
      <c r="G209" s="61"/>
      <c r="I209" s="58"/>
      <c r="J209" s="50"/>
      <c r="K209" s="50"/>
    </row>
    <row r="210" spans="1:11" s="1" customFormat="1" ht="12.75" customHeight="1" x14ac:dyDescent="0.2">
      <c r="C210" s="33"/>
      <c r="D210" s="66"/>
      <c r="F210" s="2"/>
      <c r="G210" s="61"/>
      <c r="I210" s="58"/>
      <c r="J210" s="50"/>
      <c r="K210" s="50"/>
    </row>
    <row r="211" spans="1:11" s="1" customFormat="1" ht="12.75" customHeight="1" x14ac:dyDescent="0.2">
      <c r="A211" s="56" t="s">
        <v>9</v>
      </c>
      <c r="C211" s="33"/>
      <c r="D211" s="66"/>
      <c r="F211" s="2"/>
      <c r="G211" s="61"/>
      <c r="I211" s="58"/>
      <c r="J211" s="50"/>
      <c r="K211" s="50"/>
    </row>
    <row r="212" spans="1:11" s="1" customFormat="1" ht="12.75" customHeight="1" x14ac:dyDescent="0.2">
      <c r="C212" s="33"/>
      <c r="F212" s="2"/>
      <c r="I212" s="58"/>
      <c r="J212" s="50"/>
      <c r="K212" s="50"/>
    </row>
    <row r="213" spans="1:11" s="1" customFormat="1" ht="12.75" customHeight="1" x14ac:dyDescent="0.2">
      <c r="C213" s="64">
        <v>80156000</v>
      </c>
      <c r="D213" s="66" t="s">
        <v>78</v>
      </c>
      <c r="F213" s="2"/>
      <c r="G213" s="61">
        <v>8.19</v>
      </c>
      <c r="I213" s="58" t="str">
        <f>IF($I$8&gt;0,G213*(100%-$I$8),CLEAN("  "))</f>
        <v xml:space="preserve">  </v>
      </c>
      <c r="J213" s="50"/>
      <c r="K213" s="50"/>
    </row>
    <row r="214" spans="1:11" s="1" customFormat="1" ht="12.75" customHeight="1" x14ac:dyDescent="0.2">
      <c r="C214" s="64">
        <v>80159900</v>
      </c>
      <c r="D214" s="66" t="s">
        <v>79</v>
      </c>
      <c r="F214" s="2"/>
      <c r="G214" s="61">
        <v>11.4</v>
      </c>
      <c r="I214" s="58" t="str">
        <f>IF($I$8&gt;0,G214*(100%-$I$8),CLEAN("  "))</f>
        <v xml:space="preserve">  </v>
      </c>
      <c r="J214" s="50"/>
      <c r="K214" s="50"/>
    </row>
    <row r="215" spans="1:11" s="1" customFormat="1" ht="12.75" customHeight="1" x14ac:dyDescent="0.2">
      <c r="C215" s="64">
        <v>801512000</v>
      </c>
      <c r="D215" s="66" t="s">
        <v>80</v>
      </c>
      <c r="F215" s="2"/>
      <c r="G215" s="61">
        <v>12.79</v>
      </c>
      <c r="I215" s="58" t="str">
        <f>IF($I$8&gt;0,G215*(100%-$I$8),CLEAN("  "))</f>
        <v xml:space="preserve">  </v>
      </c>
      <c r="J215" s="50"/>
      <c r="K215" s="50"/>
    </row>
    <row r="216" spans="1:11" s="1" customFormat="1" ht="12.75" customHeight="1" x14ac:dyDescent="0.2">
      <c r="C216" s="64">
        <v>801515000</v>
      </c>
      <c r="D216" s="66" t="s">
        <v>81</v>
      </c>
      <c r="F216" s="2"/>
      <c r="G216" s="61">
        <v>15.46</v>
      </c>
      <c r="I216" s="58" t="str">
        <f>IF($I$8&gt;0,G216*(100%-$I$8),CLEAN("  "))</f>
        <v xml:space="preserve">  </v>
      </c>
      <c r="J216" s="50"/>
      <c r="K216" s="50"/>
    </row>
    <row r="217" spans="1:11" s="1" customFormat="1" ht="12.75" customHeight="1" x14ac:dyDescent="0.2">
      <c r="C217" s="64">
        <v>801520000</v>
      </c>
      <c r="D217" s="66" t="s">
        <v>82</v>
      </c>
      <c r="F217" s="2"/>
      <c r="G217" s="61">
        <v>18.27</v>
      </c>
      <c r="I217" s="58" t="str">
        <f>IF($I$8&gt;0,G217*(100%-$I$8),CLEAN("  "))</f>
        <v xml:space="preserve">  </v>
      </c>
      <c r="J217" s="50"/>
      <c r="K217" s="50"/>
    </row>
    <row r="218" spans="1:11" s="1" customFormat="1" ht="12.75" customHeight="1" x14ac:dyDescent="0.2">
      <c r="C218" s="33"/>
      <c r="F218" s="2"/>
      <c r="I218" s="58"/>
      <c r="J218" s="50"/>
      <c r="K218" s="50"/>
    </row>
    <row r="219" spans="1:11" s="1" customFormat="1" ht="12.75" customHeight="1" x14ac:dyDescent="0.2">
      <c r="C219" s="33"/>
      <c r="F219" s="2"/>
      <c r="I219" s="58"/>
      <c r="J219" s="50"/>
      <c r="K219" s="50"/>
    </row>
    <row r="220" spans="1:11" s="1" customFormat="1" ht="12.75" customHeight="1" x14ac:dyDescent="0.2">
      <c r="C220" s="33"/>
      <c r="F220" s="2"/>
      <c r="I220" s="58"/>
      <c r="J220" s="50"/>
      <c r="K220" s="50"/>
    </row>
    <row r="221" spans="1:11" s="1" customFormat="1" ht="12.75" customHeight="1" x14ac:dyDescent="0.2">
      <c r="C221" s="68">
        <v>701331</v>
      </c>
      <c r="D221" s="65" t="s">
        <v>243</v>
      </c>
      <c r="F221" s="2"/>
      <c r="G221" s="76">
        <v>14.04</v>
      </c>
      <c r="I221" s="58" t="str">
        <f t="shared" ref="I221:I229" si="6">IF($I$8&gt;0,G221*(100%-$I$8),CLEAN("  "))</f>
        <v xml:space="preserve">  </v>
      </c>
      <c r="J221" s="50"/>
      <c r="K221" s="50"/>
    </row>
    <row r="222" spans="1:11" s="1" customFormat="1" ht="12.75" customHeight="1" x14ac:dyDescent="0.2">
      <c r="C222" s="68">
        <v>701341</v>
      </c>
      <c r="D222" s="65" t="s">
        <v>244</v>
      </c>
      <c r="F222" s="2"/>
      <c r="G222" s="76">
        <v>17.059999999999999</v>
      </c>
      <c r="I222" s="58" t="str">
        <f t="shared" si="6"/>
        <v xml:space="preserve">  </v>
      </c>
      <c r="J222" s="50"/>
      <c r="K222" s="50"/>
    </row>
    <row r="223" spans="1:11" s="1" customFormat="1" ht="12.75" customHeight="1" x14ac:dyDescent="0.2">
      <c r="C223" s="68">
        <v>701351</v>
      </c>
      <c r="D223" s="65" t="s">
        <v>245</v>
      </c>
      <c r="F223" s="2"/>
      <c r="G223" s="76">
        <v>21.45</v>
      </c>
      <c r="I223" s="58" t="str">
        <f t="shared" si="6"/>
        <v xml:space="preserve">  </v>
      </c>
      <c r="J223" s="50"/>
      <c r="K223" s="50"/>
    </row>
    <row r="224" spans="1:11" s="1" customFormat="1" ht="12.75" customHeight="1" x14ac:dyDescent="0.2">
      <c r="C224" s="68">
        <v>701361</v>
      </c>
      <c r="D224" s="65" t="s">
        <v>246</v>
      </c>
      <c r="F224" s="2"/>
      <c r="G224" s="76">
        <v>26.83</v>
      </c>
      <c r="I224" s="58" t="str">
        <f t="shared" si="6"/>
        <v xml:space="preserve">  </v>
      </c>
      <c r="J224" s="50"/>
      <c r="K224" s="50"/>
    </row>
    <row r="225" spans="1:11" s="1" customFormat="1" ht="12.75" customHeight="1" x14ac:dyDescent="0.2">
      <c r="C225" s="33"/>
      <c r="F225" s="2"/>
      <c r="I225" s="58"/>
      <c r="J225" s="50"/>
      <c r="K225" s="50"/>
    </row>
    <row r="226" spans="1:11" s="1" customFormat="1" ht="12.75" customHeight="1" x14ac:dyDescent="0.2">
      <c r="C226" s="68">
        <v>701431</v>
      </c>
      <c r="D226" s="65" t="s">
        <v>247</v>
      </c>
      <c r="F226" s="2"/>
      <c r="G226" s="2">
        <v>14.05</v>
      </c>
      <c r="I226" s="58" t="str">
        <f t="shared" si="6"/>
        <v xml:space="preserve">  </v>
      </c>
      <c r="J226" s="50"/>
      <c r="K226" s="50"/>
    </row>
    <row r="227" spans="1:11" s="1" customFormat="1" ht="12.75" customHeight="1" x14ac:dyDescent="0.2">
      <c r="C227" s="68">
        <v>701441</v>
      </c>
      <c r="D227" s="65" t="s">
        <v>248</v>
      </c>
      <c r="F227" s="2"/>
      <c r="G227" s="2">
        <v>17.05</v>
      </c>
      <c r="I227" s="58" t="str">
        <f t="shared" si="6"/>
        <v xml:space="preserve">  </v>
      </c>
      <c r="J227" s="50"/>
      <c r="K227" s="50"/>
    </row>
    <row r="228" spans="1:11" s="1" customFormat="1" ht="12.75" customHeight="1" x14ac:dyDescent="0.2">
      <c r="C228" s="68">
        <v>701451</v>
      </c>
      <c r="D228" s="65" t="s">
        <v>250</v>
      </c>
      <c r="F228" s="2"/>
      <c r="G228" s="2">
        <v>21.44</v>
      </c>
      <c r="I228" s="58" t="str">
        <f t="shared" si="6"/>
        <v xml:space="preserve">  </v>
      </c>
      <c r="J228" s="50"/>
      <c r="K228" s="50"/>
    </row>
    <row r="229" spans="1:11" s="1" customFormat="1" ht="12.75" customHeight="1" x14ac:dyDescent="0.2">
      <c r="C229" s="68">
        <v>701461</v>
      </c>
      <c r="D229" s="65" t="s">
        <v>249</v>
      </c>
      <c r="F229" s="2"/>
      <c r="G229" s="61">
        <v>23.2</v>
      </c>
      <c r="I229" s="58" t="str">
        <f t="shared" si="6"/>
        <v xml:space="preserve">  </v>
      </c>
      <c r="J229" s="50"/>
      <c r="K229" s="50"/>
    </row>
    <row r="230" spans="1:11" s="1" customFormat="1" ht="12.75" customHeight="1" x14ac:dyDescent="0.2">
      <c r="A230" s="56"/>
      <c r="C230" s="33"/>
      <c r="D230" s="66"/>
      <c r="F230" s="2"/>
      <c r="G230" s="61"/>
      <c r="I230" s="58"/>
      <c r="J230" s="50"/>
      <c r="K230" s="50"/>
    </row>
    <row r="231" spans="1:11" s="1" customFormat="1" ht="12.75" customHeight="1" x14ac:dyDescent="0.2">
      <c r="A231" s="56"/>
      <c r="C231" s="33"/>
      <c r="D231" s="66"/>
      <c r="F231" s="2"/>
      <c r="G231" s="61"/>
      <c r="I231" s="58"/>
      <c r="J231" s="50"/>
      <c r="K231" s="50"/>
    </row>
    <row r="232" spans="1:11" s="1" customFormat="1" ht="12.75" customHeight="1" x14ac:dyDescent="0.2">
      <c r="C232" s="33"/>
      <c r="F232" s="2"/>
      <c r="J232" s="50"/>
      <c r="K232" s="50"/>
    </row>
    <row r="233" spans="1:11" s="1" customFormat="1" ht="12.75" customHeight="1" x14ac:dyDescent="0.2">
      <c r="A233" s="56" t="s">
        <v>98</v>
      </c>
      <c r="C233" s="33"/>
      <c r="F233" s="2"/>
      <c r="J233" s="50"/>
      <c r="K233" s="50"/>
    </row>
    <row r="234" spans="1:11" s="1" customFormat="1" ht="12.75" customHeight="1" x14ac:dyDescent="0.2">
      <c r="A234" s="56"/>
      <c r="C234" s="33"/>
      <c r="F234" s="2"/>
      <c r="J234" s="50"/>
      <c r="K234" s="50"/>
    </row>
    <row r="235" spans="1:11" s="1" customFormat="1" ht="12.75" customHeight="1" x14ac:dyDescent="0.2">
      <c r="C235" s="64">
        <v>13332120012</v>
      </c>
      <c r="D235" s="66" t="s">
        <v>99</v>
      </c>
      <c r="F235" s="2"/>
      <c r="G235" s="61">
        <v>85.47</v>
      </c>
      <c r="I235" s="58" t="str">
        <f>IF($I$8&gt;0,G235*(100%-$I$8),CLEAN("  "))</f>
        <v xml:space="preserve">  </v>
      </c>
      <c r="J235" s="50"/>
      <c r="K235" s="50"/>
    </row>
    <row r="236" spans="1:11" s="1" customFormat="1" ht="12.75" customHeight="1" x14ac:dyDescent="0.2">
      <c r="C236" s="64">
        <v>133321200</v>
      </c>
      <c r="D236" s="66" t="s">
        <v>100</v>
      </c>
      <c r="F236" s="2"/>
      <c r="G236" s="61">
        <v>70.7</v>
      </c>
      <c r="I236" s="58" t="str">
        <f t="shared" ref="I236:I252" si="7">IF($I$8&gt;0,G236*(100%-$I$8),CLEAN("  "))</f>
        <v xml:space="preserve">  </v>
      </c>
      <c r="J236" s="50"/>
      <c r="K236" s="50"/>
    </row>
    <row r="237" spans="1:11" s="1" customFormat="1" ht="12.75" customHeight="1" x14ac:dyDescent="0.2">
      <c r="C237" s="64">
        <v>13363120012</v>
      </c>
      <c r="D237" s="66" t="s">
        <v>101</v>
      </c>
      <c r="F237" s="2"/>
      <c r="G237" s="61">
        <v>215.3</v>
      </c>
      <c r="I237" s="58" t="str">
        <f t="shared" si="7"/>
        <v xml:space="preserve">  </v>
      </c>
      <c r="J237" s="50"/>
      <c r="K237" s="50"/>
    </row>
    <row r="238" spans="1:11" s="1" customFormat="1" ht="12.75" customHeight="1" x14ac:dyDescent="0.2">
      <c r="C238" s="64">
        <v>133631200</v>
      </c>
      <c r="D238" s="66" t="s">
        <v>102</v>
      </c>
      <c r="F238" s="2"/>
      <c r="G238" s="61">
        <v>132.1</v>
      </c>
      <c r="I238" s="58" t="str">
        <f t="shared" si="7"/>
        <v xml:space="preserve">  </v>
      </c>
      <c r="J238" s="50"/>
      <c r="K238" s="50"/>
    </row>
    <row r="239" spans="1:11" s="1" customFormat="1" ht="12.75" customHeight="1" x14ac:dyDescent="0.2">
      <c r="C239" s="33"/>
      <c r="F239" s="2"/>
      <c r="I239" s="58"/>
      <c r="J239" s="50"/>
      <c r="K239" s="50"/>
    </row>
    <row r="240" spans="1:11" s="1" customFormat="1" ht="12.75" customHeight="1" x14ac:dyDescent="0.2">
      <c r="C240" s="33"/>
      <c r="F240" s="2"/>
      <c r="I240" s="58"/>
      <c r="J240" s="50"/>
      <c r="K240" s="50"/>
    </row>
    <row r="241" spans="1:11" s="1" customFormat="1" ht="12.75" customHeight="1" x14ac:dyDescent="0.2">
      <c r="C241" s="33"/>
      <c r="F241" s="2"/>
      <c r="I241" s="58"/>
      <c r="J241" s="50"/>
      <c r="K241" s="50"/>
    </row>
    <row r="242" spans="1:11" s="1" customFormat="1" ht="12.75" customHeight="1" x14ac:dyDescent="0.2">
      <c r="C242" s="33"/>
      <c r="F242" s="2"/>
      <c r="I242" s="58"/>
      <c r="J242" s="50"/>
      <c r="K242" s="50"/>
    </row>
    <row r="243" spans="1:11" s="1" customFormat="1" ht="12.75" customHeight="1" x14ac:dyDescent="0.2">
      <c r="A243" s="56" t="s">
        <v>212</v>
      </c>
      <c r="C243" s="33"/>
      <c r="F243" s="2"/>
      <c r="I243" s="58"/>
      <c r="J243" s="50"/>
      <c r="K243" s="50"/>
    </row>
    <row r="244" spans="1:11" s="1" customFormat="1" ht="12.75" customHeight="1" x14ac:dyDescent="0.2">
      <c r="C244" s="33"/>
      <c r="F244" s="2"/>
      <c r="I244" s="58"/>
      <c r="J244" s="50"/>
      <c r="K244" s="50"/>
    </row>
    <row r="245" spans="1:11" s="1" customFormat="1" ht="12.75" customHeight="1" x14ac:dyDescent="0.2">
      <c r="C245" s="33"/>
      <c r="F245" s="2"/>
      <c r="I245" s="58"/>
      <c r="J245" s="50"/>
      <c r="K245" s="50"/>
    </row>
    <row r="246" spans="1:11" s="1" customFormat="1" ht="12.75" customHeight="1" x14ac:dyDescent="0.2">
      <c r="C246" s="77" t="s">
        <v>188</v>
      </c>
      <c r="D246" s="66" t="s">
        <v>200</v>
      </c>
      <c r="F246" s="2"/>
      <c r="G246" s="78">
        <v>2247.9532163742692</v>
      </c>
      <c r="I246" s="58" t="str">
        <f t="shared" si="7"/>
        <v xml:space="preserve">  </v>
      </c>
      <c r="J246" s="50"/>
      <c r="K246" s="50"/>
    </row>
    <row r="247" spans="1:11" s="1" customFormat="1" ht="12.75" customHeight="1" x14ac:dyDescent="0.2">
      <c r="C247" s="66" t="s">
        <v>189</v>
      </c>
      <c r="D247" s="66" t="s">
        <v>202</v>
      </c>
      <c r="F247" s="2"/>
      <c r="G247" s="78">
        <v>2483.3039998071222</v>
      </c>
      <c r="I247" s="58" t="str">
        <f t="shared" si="7"/>
        <v xml:space="preserve">  </v>
      </c>
      <c r="J247" s="50"/>
      <c r="K247" s="50"/>
    </row>
    <row r="248" spans="1:11" s="1" customFormat="1" ht="12.75" customHeight="1" x14ac:dyDescent="0.2">
      <c r="C248" s="66" t="s">
        <v>190</v>
      </c>
      <c r="D248" s="66" t="s">
        <v>203</v>
      </c>
      <c r="F248" s="2"/>
      <c r="G248" s="78">
        <v>2495.9064327485385</v>
      </c>
      <c r="I248" s="58" t="str">
        <f t="shared" si="7"/>
        <v xml:space="preserve">  </v>
      </c>
      <c r="J248" s="50"/>
      <c r="K248" s="50"/>
    </row>
    <row r="249" spans="1:11" s="1" customFormat="1" ht="12.75" customHeight="1" x14ac:dyDescent="0.2">
      <c r="C249" s="66" t="s">
        <v>191</v>
      </c>
      <c r="D249" s="66" t="s">
        <v>204</v>
      </c>
      <c r="F249" s="2"/>
      <c r="G249" s="78">
        <v>2706.4327485380122</v>
      </c>
      <c r="I249" s="58" t="str">
        <f t="shared" si="7"/>
        <v xml:space="preserve">  </v>
      </c>
      <c r="J249" s="50"/>
      <c r="K249" s="50"/>
    </row>
    <row r="250" spans="1:11" s="1" customFormat="1" ht="12.75" customHeight="1" x14ac:dyDescent="0.2">
      <c r="C250" s="66" t="s">
        <v>192</v>
      </c>
      <c r="D250" s="66" t="s">
        <v>205</v>
      </c>
      <c r="F250" s="2"/>
      <c r="G250" s="78">
        <v>3083.0409356725149</v>
      </c>
      <c r="I250" s="58" t="str">
        <f t="shared" si="7"/>
        <v xml:space="preserve">  </v>
      </c>
      <c r="J250" s="50"/>
      <c r="K250" s="50"/>
    </row>
    <row r="251" spans="1:11" s="1" customFormat="1" ht="12.75" customHeight="1" x14ac:dyDescent="0.2">
      <c r="C251" s="66" t="s">
        <v>193</v>
      </c>
      <c r="D251" s="79" t="s">
        <v>206</v>
      </c>
      <c r="F251" s="2"/>
      <c r="G251" s="78">
        <v>3419.8830409356724</v>
      </c>
      <c r="I251" s="58" t="str">
        <f t="shared" si="7"/>
        <v xml:space="preserve">  </v>
      </c>
      <c r="J251" s="50"/>
      <c r="K251" s="50"/>
    </row>
    <row r="252" spans="1:11" s="1" customFormat="1" ht="12.75" customHeight="1" x14ac:dyDescent="0.2">
      <c r="C252" s="66" t="s">
        <v>194</v>
      </c>
      <c r="D252" s="80" t="s">
        <v>207</v>
      </c>
      <c r="F252" s="2"/>
      <c r="G252" s="78">
        <v>3987.6718824087243</v>
      </c>
      <c r="I252" s="58" t="str">
        <f t="shared" si="7"/>
        <v xml:space="preserve">  </v>
      </c>
      <c r="J252" s="50"/>
      <c r="K252" s="50"/>
    </row>
    <row r="253" spans="1:11" s="1" customFormat="1" ht="12.75" customHeight="1" x14ac:dyDescent="0.2">
      <c r="C253" s="66" t="s">
        <v>195</v>
      </c>
      <c r="D253" s="81" t="s">
        <v>201</v>
      </c>
      <c r="E253" s="81"/>
      <c r="F253" s="2"/>
      <c r="G253" s="1" t="s">
        <v>118</v>
      </c>
      <c r="J253" s="50"/>
      <c r="K253" s="50"/>
    </row>
    <row r="254" spans="1:11" s="1" customFormat="1" ht="12.75" customHeight="1" x14ac:dyDescent="0.2">
      <c r="C254" s="66" t="s">
        <v>196</v>
      </c>
      <c r="D254" s="66" t="s">
        <v>208</v>
      </c>
      <c r="F254" s="2"/>
      <c r="G254" s="1" t="s">
        <v>118</v>
      </c>
      <c r="J254" s="50"/>
      <c r="K254" s="50"/>
    </row>
    <row r="255" spans="1:11" s="1" customFormat="1" ht="12.75" customHeight="1" x14ac:dyDescent="0.2">
      <c r="C255" s="66" t="s">
        <v>197</v>
      </c>
      <c r="D255" s="66" t="s">
        <v>209</v>
      </c>
      <c r="F255" s="2"/>
      <c r="G255" s="1" t="s">
        <v>118</v>
      </c>
      <c r="J255" s="50"/>
      <c r="K255" s="50"/>
    </row>
    <row r="256" spans="1:11" s="1" customFormat="1" ht="12.75" customHeight="1" x14ac:dyDescent="0.2">
      <c r="C256" s="66" t="s">
        <v>198</v>
      </c>
      <c r="D256" s="79" t="s">
        <v>210</v>
      </c>
      <c r="F256" s="2"/>
      <c r="G256" s="1" t="s">
        <v>118</v>
      </c>
      <c r="J256" s="50"/>
      <c r="K256" s="50"/>
    </row>
    <row r="257" spans="3:11" s="1" customFormat="1" ht="12.75" customHeight="1" x14ac:dyDescent="0.2">
      <c r="C257" s="66" t="s">
        <v>199</v>
      </c>
      <c r="D257" s="79" t="s">
        <v>211</v>
      </c>
      <c r="F257" s="2"/>
      <c r="G257" s="1" t="s">
        <v>118</v>
      </c>
      <c r="J257" s="50"/>
      <c r="K257" s="50"/>
    </row>
    <row r="258" spans="3:11" s="1" customFormat="1" x14ac:dyDescent="0.2">
      <c r="C258" s="33"/>
      <c r="F258" s="2"/>
      <c r="J258" s="50"/>
      <c r="K258" s="50"/>
    </row>
    <row r="259" spans="3:11" s="1" customFormat="1" x14ac:dyDescent="0.2">
      <c r="C259" s="33"/>
      <c r="F259" s="2"/>
      <c r="J259" s="50"/>
      <c r="K259" s="50"/>
    </row>
    <row r="260" spans="3:11" s="1" customFormat="1" x14ac:dyDescent="0.2">
      <c r="C260" s="33"/>
      <c r="F260" s="2"/>
      <c r="J260" s="50"/>
      <c r="K260" s="50"/>
    </row>
    <row r="261" spans="3:11" s="1" customFormat="1" hidden="1" x14ac:dyDescent="0.2">
      <c r="C261" s="33"/>
      <c r="F261" s="2"/>
      <c r="J261" s="50"/>
      <c r="K261" s="50"/>
    </row>
    <row r="262" spans="3:11" s="1" customFormat="1" hidden="1" x14ac:dyDescent="0.2">
      <c r="C262" s="33"/>
      <c r="F262" s="2"/>
      <c r="J262" s="50"/>
      <c r="K262" s="50"/>
    </row>
    <row r="263" spans="3:11" s="1" customFormat="1" hidden="1" x14ac:dyDescent="0.2">
      <c r="C263" s="33"/>
      <c r="F263" s="2"/>
      <c r="J263" s="50"/>
      <c r="K263" s="50"/>
    </row>
    <row r="264" spans="3:11" s="1" customFormat="1" hidden="1" x14ac:dyDescent="0.2">
      <c r="C264" s="33"/>
      <c r="F264" s="2"/>
      <c r="J264" s="50"/>
      <c r="K264" s="50"/>
    </row>
    <row r="265" spans="3:11" s="1" customFormat="1" hidden="1" x14ac:dyDescent="0.2">
      <c r="C265" s="33"/>
      <c r="F265" s="2"/>
      <c r="J265" s="50"/>
      <c r="K265" s="50"/>
    </row>
    <row r="266" spans="3:11" s="1" customFormat="1" hidden="1" x14ac:dyDescent="0.2">
      <c r="C266" s="33"/>
      <c r="F266" s="2"/>
      <c r="J266" s="50"/>
      <c r="K266" s="50"/>
    </row>
    <row r="267" spans="3:11" s="1" customFormat="1" hidden="1" x14ac:dyDescent="0.2">
      <c r="C267" s="33"/>
      <c r="F267" s="2"/>
      <c r="J267" s="50"/>
      <c r="K267" s="50"/>
    </row>
    <row r="268" spans="3:11" s="1" customFormat="1" hidden="1" x14ac:dyDescent="0.2">
      <c r="C268" s="33"/>
      <c r="F268" s="2"/>
      <c r="J268" s="50"/>
      <c r="K268" s="50"/>
    </row>
    <row r="269" spans="3:11" s="1" customFormat="1" hidden="1" x14ac:dyDescent="0.2">
      <c r="C269" s="33"/>
      <c r="F269" s="2"/>
      <c r="J269" s="50"/>
      <c r="K269" s="50"/>
    </row>
    <row r="270" spans="3:11" s="1" customFormat="1" hidden="1" x14ac:dyDescent="0.2">
      <c r="C270" s="33"/>
      <c r="F270" s="2"/>
      <c r="J270" s="50"/>
      <c r="K270" s="50"/>
    </row>
    <row r="271" spans="3:11" s="1" customFormat="1" hidden="1" x14ac:dyDescent="0.2">
      <c r="C271" s="33"/>
      <c r="F271" s="2"/>
      <c r="J271" s="50"/>
      <c r="K271" s="50"/>
    </row>
    <row r="272" spans="3:11" s="1" customFormat="1" hidden="1" x14ac:dyDescent="0.2">
      <c r="C272" s="33"/>
      <c r="F272" s="2"/>
      <c r="J272" s="50"/>
      <c r="K272" s="50"/>
    </row>
    <row r="273" spans="2:11" s="1" customFormat="1" hidden="1" x14ac:dyDescent="0.2">
      <c r="C273" s="33"/>
      <c r="F273" s="2"/>
      <c r="J273" s="50"/>
      <c r="K273" s="50"/>
    </row>
    <row r="274" spans="2:11" s="1" customFormat="1" hidden="1" x14ac:dyDescent="0.2">
      <c r="C274" s="33"/>
      <c r="F274" s="2"/>
      <c r="J274" s="50"/>
      <c r="K274" s="50"/>
    </row>
    <row r="275" spans="2:11" s="1" customFormat="1" hidden="1" x14ac:dyDescent="0.2">
      <c r="C275" s="33"/>
      <c r="F275" s="2"/>
      <c r="J275" s="50"/>
      <c r="K275" s="50"/>
    </row>
    <row r="276" spans="2:11" s="1" customFormat="1" hidden="1" x14ac:dyDescent="0.2">
      <c r="C276" s="33"/>
      <c r="F276" s="2"/>
      <c r="J276" s="50"/>
      <c r="K276" s="50"/>
    </row>
    <row r="277" spans="2:11" s="1" customFormat="1" hidden="1" x14ac:dyDescent="0.2">
      <c r="C277" s="33"/>
      <c r="F277" s="2"/>
      <c r="J277" s="50"/>
      <c r="K277" s="50"/>
    </row>
    <row r="278" spans="2:11" s="1" customFormat="1" hidden="1" x14ac:dyDescent="0.2">
      <c r="C278" s="33"/>
      <c r="F278" s="2"/>
      <c r="J278" s="50"/>
      <c r="K278" s="50"/>
    </row>
    <row r="279" spans="2:11" s="1" customFormat="1" hidden="1" x14ac:dyDescent="0.2">
      <c r="C279" s="33"/>
      <c r="F279" s="2"/>
      <c r="J279" s="50"/>
      <c r="K279" s="50"/>
    </row>
    <row r="280" spans="2:11" s="1" customFormat="1" hidden="1" x14ac:dyDescent="0.2">
      <c r="C280" s="33"/>
      <c r="F280" s="2"/>
      <c r="J280" s="50"/>
      <c r="K280" s="50"/>
    </row>
    <row r="281" spans="2:11" s="1" customFormat="1" hidden="1" x14ac:dyDescent="0.2">
      <c r="C281" s="33"/>
      <c r="F281" s="2"/>
      <c r="J281" s="50"/>
      <c r="K281" s="50"/>
    </row>
    <row r="282" spans="2:11" s="1" customFormat="1" x14ac:dyDescent="0.2">
      <c r="C282" s="33"/>
      <c r="F282" s="2"/>
      <c r="J282" s="50"/>
      <c r="K282" s="50"/>
    </row>
    <row r="283" spans="2:11" s="1" customFormat="1" x14ac:dyDescent="0.2">
      <c r="C283" s="33"/>
      <c r="F283" s="2"/>
      <c r="J283" s="50"/>
      <c r="K283" s="50"/>
    </row>
    <row r="284" spans="2:11" s="1" customFormat="1" x14ac:dyDescent="0.2">
      <c r="C284" s="33"/>
      <c r="F284" s="2"/>
      <c r="J284" s="50"/>
      <c r="K284" s="50"/>
    </row>
    <row r="285" spans="2:11" s="1" customFormat="1" x14ac:dyDescent="0.2">
      <c r="C285" s="33"/>
      <c r="F285" s="2"/>
      <c r="J285" s="50"/>
      <c r="K285" s="50"/>
    </row>
    <row r="286" spans="2:11" s="1" customFormat="1" x14ac:dyDescent="0.2">
      <c r="C286" s="33"/>
      <c r="F286" s="2"/>
      <c r="J286" s="50"/>
      <c r="K286" s="50"/>
    </row>
    <row r="287" spans="2:11" x14ac:dyDescent="0.2"/>
    <row r="288" spans="2:11" x14ac:dyDescent="0.2">
      <c r="B288" s="20"/>
      <c r="C288" s="23"/>
      <c r="D288" s="20"/>
    </row>
    <row r="289" spans="2:4" x14ac:dyDescent="0.2">
      <c r="B289" s="20"/>
      <c r="C289" s="23"/>
      <c r="D289" s="20"/>
    </row>
    <row r="290" spans="2:4" hidden="1" x14ac:dyDescent="0.2">
      <c r="B290" s="20" t="s">
        <v>214</v>
      </c>
      <c r="C290" s="23" t="s">
        <v>215</v>
      </c>
      <c r="D290" s="20" t="s">
        <v>216</v>
      </c>
    </row>
    <row r="291" spans="2:4" x14ac:dyDescent="0.2"/>
    <row r="292" spans="2:4" x14ac:dyDescent="0.2"/>
    <row r="293" spans="2:4" x14ac:dyDescent="0.2"/>
    <row r="294" spans="2:4" x14ac:dyDescent="0.2"/>
    <row r="295" spans="2:4" x14ac:dyDescent="0.2"/>
    <row r="296" spans="2:4" x14ac:dyDescent="0.2"/>
    <row r="297" spans="2:4" x14ac:dyDescent="0.2"/>
    <row r="298" spans="2:4" x14ac:dyDescent="0.2"/>
    <row r="299" spans="2:4" x14ac:dyDescent="0.2"/>
    <row r="300" spans="2:4" x14ac:dyDescent="0.2"/>
  </sheetData>
  <sheetProtection password="BCA8" sheet="1" objects="1" scenarios="1" selectLockedCells="1"/>
  <mergeCells count="7">
    <mergeCell ref="D253:E253"/>
    <mergeCell ref="D9:D10"/>
    <mergeCell ref="E9:E10"/>
    <mergeCell ref="A9:B10"/>
    <mergeCell ref="H9:H10"/>
    <mergeCell ref="F9:F10"/>
    <mergeCell ref="C9:C10"/>
  </mergeCells>
  <phoneticPr fontId="1" type="noConversion"/>
  <hyperlinks>
    <hyperlink ref="C3" r:id="rId1"/>
  </hyperlinks>
  <pageMargins left="1.1811023622047245" right="0.19685039370078741" top="0" bottom="0.23622047244094491" header="0" footer="0"/>
  <pageSetup paperSize="9" scale="88" fitToHeight="0" orientation="portrait" horizontalDpi="4294967295" verticalDpi="4294967295" r:id="rId2"/>
  <headerFooter alignWithMargins="0">
    <oddHeader xml:space="preserve">&amp;R              </oddHeader>
    <oddFooter>&amp;C&amp;P  /  &amp;N&amp;RHekamerk OÜ</oddFooter>
  </headerFooter>
  <rowBreaks count="4" manualBreakCount="4">
    <brk id="50" max="8" man="1"/>
    <brk id="112" max="8" man="1"/>
    <brk id="176" max="8" man="1"/>
    <brk id="209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GAASISEADMED</dc:title>
  <dc:creator>ALBERT</dc:creator>
  <dc:description>HEKAMERK</dc:description>
  <cp:lastModifiedBy>Margus</cp:lastModifiedBy>
  <cp:lastPrinted>2019-03-14T11:13:27Z</cp:lastPrinted>
  <dcterms:created xsi:type="dcterms:W3CDTF">2006-05-06T16:38:56Z</dcterms:created>
  <dcterms:modified xsi:type="dcterms:W3CDTF">2019-03-14T11:13:51Z</dcterms:modified>
  <cp:category>HINNAKIRI</cp:category>
</cp:coreProperties>
</file>