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NOOMSRV\Dokumendid\HINNAKIRJAD\UUED HINNAKIRJAD\"/>
    </mc:Choice>
  </mc:AlternateContent>
  <bookViews>
    <workbookView xWindow="0" yWindow="0" windowWidth="28800" windowHeight="12435"/>
  </bookViews>
  <sheets>
    <sheet name="TÖÖRIISTARENT" sheetId="1" r:id="rId1"/>
  </sheets>
  <definedNames>
    <definedName name="_xlnm.Print_Titles" localSheetId="0">TÖÖRIISTARENT!$9:$11</definedName>
  </definedNames>
  <calcPr calcId="152511"/>
</workbook>
</file>

<file path=xl/calcChain.xml><?xml version="1.0" encoding="utf-8"?>
<calcChain xmlns="http://schemas.openxmlformats.org/spreadsheetml/2006/main">
  <c r="J150" i="1" l="1"/>
  <c r="J157" i="1"/>
  <c r="J63" i="1"/>
  <c r="J64" i="1"/>
  <c r="J103" i="1" l="1"/>
  <c r="J55" i="1" l="1"/>
  <c r="J126" i="1"/>
  <c r="J97" i="1" l="1"/>
  <c r="J50" i="1"/>
  <c r="J62" i="1"/>
  <c r="J23" i="1"/>
  <c r="J92" i="1" l="1"/>
  <c r="J172" i="1" l="1"/>
  <c r="J167" i="1"/>
  <c r="J142" i="1" l="1"/>
  <c r="J28" i="1" l="1"/>
  <c r="J184" i="1"/>
  <c r="J178" i="1"/>
  <c r="J134" i="1"/>
  <c r="J122" i="1"/>
  <c r="J121" i="1"/>
  <c r="J120" i="1"/>
  <c r="J119" i="1"/>
  <c r="J117" i="1"/>
  <c r="J116" i="1"/>
  <c r="J115" i="1"/>
  <c r="J114" i="1"/>
  <c r="J110" i="1"/>
  <c r="J86" i="1"/>
  <c r="J81" i="1"/>
  <c r="J80" i="1"/>
  <c r="J79" i="1"/>
  <c r="J78" i="1"/>
  <c r="J76" i="1"/>
  <c r="J75" i="1"/>
  <c r="J74" i="1"/>
  <c r="J73" i="1"/>
  <c r="J72" i="1"/>
  <c r="J71" i="1"/>
  <c r="J68" i="1"/>
  <c r="J60" i="1"/>
  <c r="J59" i="1"/>
  <c r="J58" i="1"/>
  <c r="J57" i="1"/>
  <c r="J56" i="1"/>
  <c r="J47" i="1"/>
  <c r="J46" i="1"/>
  <c r="J45" i="1"/>
  <c r="J44" i="1"/>
  <c r="J42" i="1"/>
  <c r="J41" i="1"/>
  <c r="J40" i="1"/>
  <c r="J39" i="1"/>
  <c r="J34" i="1"/>
  <c r="J33" i="1"/>
  <c r="J18" i="1"/>
  <c r="J17" i="1" l="1"/>
  <c r="J19" i="1"/>
  <c r="J20" i="1"/>
  <c r="J21" i="1"/>
  <c r="J29" i="1"/>
  <c r="J30" i="1"/>
  <c r="J31" i="1"/>
</calcChain>
</file>

<file path=xl/sharedStrings.xml><?xml version="1.0" encoding="utf-8"?>
<sst xmlns="http://schemas.openxmlformats.org/spreadsheetml/2006/main" count="107" uniqueCount="103">
  <si>
    <t>TEL. 6776 300</t>
  </si>
  <si>
    <t xml:space="preserve">HIND </t>
  </si>
  <si>
    <t>KM-TA</t>
  </si>
  <si>
    <t>HEKAMERK OÜ</t>
  </si>
  <si>
    <t>info@hekamerk.ee</t>
  </si>
  <si>
    <t xml:space="preserve">Presspihtide komplekt </t>
  </si>
  <si>
    <t>Presspihid NOVOPRESS Ø 12mm</t>
  </si>
  <si>
    <t>Presspihid NOVOPRESS Ø 15mm</t>
  </si>
  <si>
    <t>Presspihid NOVOPRESS Ø 18mm</t>
  </si>
  <si>
    <t>Presspihid NOVOPRESS Ø 22mm</t>
  </si>
  <si>
    <t>Presspihid NOVOPRESS Ø 28mm</t>
  </si>
  <si>
    <t>Presspihid NOVOPRESS Ø 35mm</t>
  </si>
  <si>
    <t>Presspihid NOVOPRESS Ø 42mm</t>
  </si>
  <si>
    <t>Presspihid NOVOPRESS Ø 54mm</t>
  </si>
  <si>
    <t>Presspihid NOVOPRESS Ø 76mm</t>
  </si>
  <si>
    <t>Presspihid NOVOPRESS Ø 89mm</t>
  </si>
  <si>
    <t>ELEKTRILINE RADIAALPRESS REMS</t>
  </si>
  <si>
    <t>ELEKTRILINE RADIAALPRESS NOVOPRESS</t>
  </si>
  <si>
    <t>Toru Sirgestaja AL-PEX Ø 12-32mm</t>
  </si>
  <si>
    <t>ELEKTRILINE SURVEKONTROLLPUMP</t>
  </si>
  <si>
    <t xml:space="preserve">Torusüsteemide ja mahutite surve ning </t>
  </si>
  <si>
    <t xml:space="preserve">tiheduse kontrollimiseks </t>
  </si>
  <si>
    <t>kuni 6MPa/ 60 baari/ 870psi</t>
  </si>
  <si>
    <t>RADIAALPRESSID</t>
  </si>
  <si>
    <t xml:space="preserve">ELEKTRILINE NOVOPRESS + Ø 76mm presspiht </t>
  </si>
  <si>
    <t>PLASTTORUDE KEEVITUS</t>
  </si>
  <si>
    <t>PPR-torude keevitusaparaat LAPIK</t>
  </si>
  <si>
    <t>LAPIK PPR keevisotsik Ø 16mm</t>
  </si>
  <si>
    <t>LAPIK PPR keevisotsik Ø 20mm</t>
  </si>
  <si>
    <t>LAPIK PPR keevisotsik Ø 25mm</t>
  </si>
  <si>
    <t>LAPIK PPR keevisotsik Ø 32mm</t>
  </si>
  <si>
    <t>LAPIK PPR keevisotsik Ø 40mm</t>
  </si>
  <si>
    <t>LAPIK PPR keevisotsik Ø 50mm</t>
  </si>
  <si>
    <t>LAPIK PPR keevisotsik Ø 63mm</t>
  </si>
  <si>
    <t>LAPIK PPR keevisotsik Ø 75mm</t>
  </si>
  <si>
    <t>KOLBPUMP</t>
  </si>
  <si>
    <t>MUUD ABIVAHENDID</t>
  </si>
  <si>
    <t>Kalibraator-faasilõikur</t>
  </si>
  <si>
    <t>Elektrikeevisaparaat FRIAMAT Basic</t>
  </si>
  <si>
    <t>pressühenduste pressimiseks.</t>
  </si>
  <si>
    <t>* Rendiarvestus 6 päeva nädalas</t>
  </si>
  <si>
    <t>24H</t>
  </si>
  <si>
    <t>KM-GA</t>
  </si>
  <si>
    <t>TÖÖRIIST</t>
  </si>
  <si>
    <t>HINNAKIRI</t>
  </si>
  <si>
    <t>* Enne rentimist küsi kindlasti Hekamerki renditingimusi</t>
  </si>
  <si>
    <t xml:space="preserve">Elektriline radiaalpress Ø 15-54 mm, </t>
  </si>
  <si>
    <t>Pressühenduste tegemiseks plast- ja
komposiittorudega Ø16mm; Ø20 mm.</t>
  </si>
  <si>
    <t>PRESSPIHID KOMPOSIITTORULE</t>
  </si>
  <si>
    <t>Presspiht U Ø 16mm</t>
  </si>
  <si>
    <t>Presspiht U Ø 20mm</t>
  </si>
  <si>
    <t>Presspiht U Ø 25mm</t>
  </si>
  <si>
    <t>Presspiht U Ø 32mm</t>
  </si>
  <si>
    <t>Presspiht U Ø 40mm</t>
  </si>
  <si>
    <t>Presspiht U Ø 50mm</t>
  </si>
  <si>
    <t>Presspiht U Ø 63mm</t>
  </si>
  <si>
    <t>Presspiht U Ø 75mm</t>
  </si>
  <si>
    <t>PRESSPIHID TERASTORULE</t>
  </si>
  <si>
    <t>Presspiht M Ø 15mm</t>
  </si>
  <si>
    <t>Presspiht M Ø 18mm</t>
  </si>
  <si>
    <t>Presspiht M Ø 22mm</t>
  </si>
  <si>
    <t>Presspiht M Ø 28mm</t>
  </si>
  <si>
    <t>Presspiht M Ø 35mm</t>
  </si>
  <si>
    <t>U Ø 42mm ja Ø 54mm</t>
  </si>
  <si>
    <t>KERILAUD</t>
  </si>
  <si>
    <t>Rulli siseläbimõõt 300 ‑ 600 mm.</t>
  </si>
  <si>
    <t xml:space="preserve">Kuni 25 mm torurullide lahtikerimiseks. </t>
  </si>
  <si>
    <t>KERILAUD MAGNA</t>
  </si>
  <si>
    <t>KÄSI-RADIAALPRESS</t>
  </si>
  <si>
    <t>TORULÕIKUR PLAST ROS P 42 RS</t>
  </si>
  <si>
    <t>torudele Ø ≤ 42 mm</t>
  </si>
  <si>
    <t>TORULÕIKUR RAS Cu-INOX S</t>
  </si>
  <si>
    <t>Ø 3 – 35 mm roostevabast terasest,</t>
  </si>
  <si>
    <t>süsinikterasest ja vasest torude lõikamiseks</t>
  </si>
  <si>
    <t>Torukäärid plast- ja komposiit-</t>
  </si>
  <si>
    <t>Elektrikeevisaparaat WavinDuo QS 315</t>
  </si>
  <si>
    <t>ELEKTRILINE RADIAALPRESS REMS XL ACC</t>
  </si>
  <si>
    <t xml:space="preserve">Elektriline radiaalpress Ø 64-108 mm, </t>
  </si>
  <si>
    <t>Presspiht XL M Ø 75mm</t>
  </si>
  <si>
    <t>TH Ø 50mm ja TH Ø 63mm</t>
  </si>
  <si>
    <t>Elektrikeevisaparaat REMS EMSG 160</t>
  </si>
  <si>
    <t>PE Torudele Ø 40–315 mm.</t>
  </si>
  <si>
    <t>TORUPAINUTUSSEADE</t>
  </si>
  <si>
    <t>Õlihüdrauliline käsi-torupainutaja</t>
  </si>
  <si>
    <t>Terastorude jaoks Ø 12-22 mm</t>
  </si>
  <si>
    <t>Komposiittorude jaoks Ø 12-32 mm</t>
  </si>
  <si>
    <t>TÖÖRIISTARENT</t>
  </si>
  <si>
    <t>HDPE Survekanalitorudele Ø 40–160 mm.</t>
  </si>
  <si>
    <t>Presspiht M Ø 12mm</t>
  </si>
  <si>
    <t>15.03</t>
  </si>
  <si>
    <t>Elektrikeevisaparaat RITMO MUSTANG 160</t>
  </si>
  <si>
    <t>HDPE Survekanalitorudele Ø 32–160 mm.</t>
  </si>
  <si>
    <t>Presspiht XL M Ø 88mm</t>
  </si>
  <si>
    <t>Presspiht XL M Ø 108mm</t>
  </si>
  <si>
    <t>TORUSOONESTUSMASIN</t>
  </si>
  <si>
    <t>Soonestuspakid 1"-12" torude sooesntamiseks.</t>
  </si>
  <si>
    <t>Koos jalalüliti ja abitugijalaga kuni 12" torudele.</t>
  </si>
  <si>
    <t>LEIVA 4, 12618 TALLINN</t>
  </si>
  <si>
    <t>PÕRANDAKÜTTE TORU KLAMMERDAJA</t>
  </si>
  <si>
    <t>Plast klambritele, torudele Ø16-20</t>
  </si>
  <si>
    <t>KLAMMERDAJA</t>
  </si>
  <si>
    <t xml:space="preserve">SOONESTUSMASIN REMS COLLUM 2 </t>
  </si>
  <si>
    <t>NOVEMBER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</si>
</sst>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0"/>
      <name val="Arial"/>
      <family val="2"/>
      <charset val="186"/>
    </font>
    <font>
      <sz val="10"/>
      <name val="Verdana"/>
      <family val="2"/>
      <charset val="186"/>
    </font>
    <font>
      <sz val="10"/>
      <color indexed="12"/>
      <name val="Verdana"/>
      <family val="2"/>
      <charset val="186"/>
    </font>
    <font>
      <b/>
      <sz val="14"/>
      <name val="Verdana"/>
      <family val="2"/>
      <charset val="186"/>
    </font>
    <font>
      <u/>
      <sz val="10"/>
      <color indexed="12"/>
      <name val="Arial"/>
      <family val="2"/>
      <charset val="186"/>
    </font>
    <font>
      <b/>
      <sz val="16"/>
      <name val="Verdana"/>
      <family val="2"/>
      <charset val="186"/>
    </font>
    <font>
      <b/>
      <sz val="10"/>
      <name val="Verdana"/>
      <family val="2"/>
      <charset val="186"/>
    </font>
    <font>
      <b/>
      <sz val="20"/>
      <color indexed="12"/>
      <name val="Verdana"/>
      <family val="2"/>
      <charset val="186"/>
    </font>
    <font>
      <b/>
      <sz val="20"/>
      <name val="Verdana"/>
      <family val="2"/>
      <charset val="186"/>
    </font>
    <font>
      <b/>
      <sz val="12"/>
      <name val="Verdana"/>
      <family val="2"/>
      <charset val="186"/>
    </font>
    <font>
      <b/>
      <sz val="11"/>
      <name val="Verdana"/>
      <family val="2"/>
      <charset val="186"/>
    </font>
    <font>
      <sz val="10"/>
      <color indexed="9"/>
      <name val="Verdana"/>
      <family val="2"/>
      <charset val="186"/>
    </font>
    <font>
      <b/>
      <sz val="10"/>
      <color indexed="12"/>
      <name val="Verdana"/>
      <family val="2"/>
      <charset val="186"/>
    </font>
    <font>
      <sz val="8"/>
      <name val="Arial"/>
      <family val="2"/>
      <charset val="186"/>
    </font>
    <font>
      <b/>
      <sz val="14"/>
      <name val="Verdana"/>
      <family val="2"/>
    </font>
    <font>
      <sz val="10"/>
      <name val="Verdana"/>
      <family val="2"/>
    </font>
    <font>
      <u/>
      <sz val="10"/>
      <color indexed="12"/>
      <name val="Verdana"/>
      <family val="2"/>
      <charset val="186"/>
    </font>
    <font>
      <b/>
      <sz val="16"/>
      <name val="Verdana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6" fillId="0" borderId="0" xfId="0" applyFont="1" applyBorder="1" applyProtection="1">
      <protection hidden="1"/>
    </xf>
    <xf numFmtId="0" fontId="6" fillId="0" borderId="0" xfId="0" applyFont="1" applyProtection="1">
      <protection hidden="1"/>
    </xf>
    <xf numFmtId="2" fontId="6" fillId="0" borderId="0" xfId="0" applyNumberFormat="1" applyFont="1" applyBorder="1" applyAlignment="1" applyProtection="1">
      <alignment horizontal="center"/>
      <protection hidden="1"/>
    </xf>
    <xf numFmtId="0" fontId="1" fillId="0" borderId="0" xfId="0" applyFont="1" applyBorder="1" applyProtection="1">
      <protection hidden="1"/>
    </xf>
    <xf numFmtId="2" fontId="1" fillId="0" borderId="0" xfId="0" applyNumberFormat="1" applyFont="1" applyBorder="1" applyAlignment="1" applyProtection="1">
      <alignment horizontal="center"/>
      <protection hidden="1"/>
    </xf>
    <xf numFmtId="2" fontId="11" fillId="0" borderId="0" xfId="0" applyNumberFormat="1" applyFont="1" applyFill="1" applyBorder="1" applyAlignment="1" applyProtection="1">
      <alignment horizontal="center"/>
      <protection hidden="1"/>
    </xf>
    <xf numFmtId="2" fontId="12" fillId="0" borderId="0" xfId="0" applyNumberFormat="1" applyFont="1" applyFill="1" applyBorder="1" applyAlignment="1" applyProtection="1">
      <alignment horizontal="center"/>
      <protection hidden="1"/>
    </xf>
    <xf numFmtId="2" fontId="11" fillId="0" borderId="0" xfId="0" applyNumberFormat="1" applyFont="1" applyFill="1" applyAlignment="1" applyProtection="1">
      <alignment horizontal="center"/>
      <protection hidden="1"/>
    </xf>
    <xf numFmtId="0" fontId="1" fillId="0" borderId="0" xfId="0" applyFont="1" applyBorder="1" applyAlignment="1" applyProtection="1">
      <alignment horizontal="center"/>
      <protection hidden="1"/>
    </xf>
    <xf numFmtId="2" fontId="1" fillId="0" borderId="0" xfId="0" applyNumberFormat="1" applyFont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vertical="center"/>
      <protection locked="0"/>
    </xf>
    <xf numFmtId="0" fontId="1" fillId="0" borderId="0" xfId="0" applyFont="1" applyBorder="1" applyProtection="1">
      <protection locked="0"/>
    </xf>
    <xf numFmtId="2" fontId="1" fillId="0" borderId="0" xfId="0" applyNumberFormat="1" applyFont="1" applyProtection="1">
      <protection locked="0"/>
    </xf>
    <xf numFmtId="0" fontId="5" fillId="0" borderId="0" xfId="0" applyFont="1" applyBorder="1" applyAlignment="1" applyProtection="1">
      <protection hidden="1"/>
    </xf>
    <xf numFmtId="2" fontId="1" fillId="0" borderId="0" xfId="0" applyNumberFormat="1" applyFont="1" applyBorder="1" applyProtection="1">
      <protection locked="0"/>
    </xf>
    <xf numFmtId="0" fontId="2" fillId="0" borderId="0" xfId="0" applyFont="1" applyBorder="1" applyAlignment="1" applyProtection="1">
      <alignment horizontal="center"/>
      <protection hidden="1"/>
    </xf>
    <xf numFmtId="49" fontId="5" fillId="0" borderId="0" xfId="0" applyNumberFormat="1" applyFont="1" applyBorder="1" applyAlignment="1" applyProtection="1">
      <alignment horizontal="right"/>
      <protection hidden="1"/>
    </xf>
    <xf numFmtId="0" fontId="14" fillId="0" borderId="0" xfId="0" applyFont="1" applyProtection="1">
      <protection hidden="1"/>
    </xf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horizontal="center"/>
      <protection hidden="1"/>
    </xf>
    <xf numFmtId="0" fontId="16" fillId="0" borderId="0" xfId="1" applyFont="1" applyAlignment="1" applyProtection="1">
      <protection hidden="1"/>
    </xf>
    <xf numFmtId="0" fontId="16" fillId="0" borderId="0" xfId="1" applyFont="1" applyAlignment="1" applyProtection="1">
      <alignment horizontal="left"/>
      <protection hidden="1"/>
    </xf>
    <xf numFmtId="49" fontId="3" fillId="0" borderId="0" xfId="0" applyNumberFormat="1" applyFont="1" applyAlignment="1" applyProtection="1">
      <alignment horizontal="right"/>
      <protection hidden="1"/>
    </xf>
    <xf numFmtId="0" fontId="1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0" fillId="0" borderId="0" xfId="0" applyFont="1" applyFill="1" applyAlignment="1" applyProtection="1">
      <alignment horizontal="center" vertical="center"/>
      <protection hidden="1"/>
    </xf>
    <xf numFmtId="9" fontId="9" fillId="0" borderId="0" xfId="0" applyNumberFormat="1" applyFont="1" applyFill="1" applyBorder="1" applyAlignment="1" applyProtection="1">
      <alignment horizontal="center" vertical="center"/>
      <protection locked="0"/>
    </xf>
    <xf numFmtId="2" fontId="6" fillId="0" borderId="0" xfId="0" applyNumberFormat="1" applyFont="1" applyBorder="1" applyAlignment="1" applyProtection="1">
      <alignment horizontal="center"/>
      <protection hidden="1"/>
    </xf>
    <xf numFmtId="2" fontId="1" fillId="0" borderId="0" xfId="0" applyNumberFormat="1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left"/>
      <protection hidden="1"/>
    </xf>
    <xf numFmtId="0" fontId="1" fillId="0" borderId="1" xfId="0" applyFont="1" applyBorder="1" applyProtection="1">
      <protection hidden="1"/>
    </xf>
    <xf numFmtId="2" fontId="6" fillId="0" borderId="2" xfId="0" applyNumberFormat="1" applyFont="1" applyBorder="1" applyAlignment="1" applyProtection="1">
      <alignment horizontal="center"/>
      <protection hidden="1"/>
    </xf>
    <xf numFmtId="2" fontId="6" fillId="0" borderId="3" xfId="0" applyNumberFormat="1" applyFont="1" applyBorder="1" applyAlignment="1" applyProtection="1">
      <alignment horizontal="center"/>
      <protection hidden="1"/>
    </xf>
    <xf numFmtId="0" fontId="1" fillId="0" borderId="4" xfId="0" applyFont="1" applyBorder="1" applyProtection="1">
      <protection hidden="1"/>
    </xf>
    <xf numFmtId="2" fontId="6" fillId="0" borderId="5" xfId="0" applyNumberFormat="1" applyFont="1" applyBorder="1" applyAlignment="1" applyProtection="1">
      <alignment horizontal="center"/>
      <protection hidden="1"/>
    </xf>
    <xf numFmtId="0" fontId="1" fillId="0" borderId="6" xfId="0" applyFont="1" applyBorder="1" applyProtection="1">
      <protection hidden="1"/>
    </xf>
    <xf numFmtId="2" fontId="6" fillId="0" borderId="7" xfId="0" applyNumberFormat="1" applyFont="1" applyBorder="1" applyAlignment="1" applyProtection="1">
      <alignment horizontal="center"/>
      <protection hidden="1"/>
    </xf>
    <xf numFmtId="2" fontId="6" fillId="0" borderId="8" xfId="0" applyNumberFormat="1" applyFont="1" applyBorder="1" applyAlignment="1" applyProtection="1">
      <alignment horizontal="center"/>
      <protection hidden="1"/>
    </xf>
    <xf numFmtId="0" fontId="17" fillId="0" borderId="0" xfId="0" applyFont="1" applyAlignment="1" applyProtection="1">
      <protection hidden="1"/>
    </xf>
    <xf numFmtId="0" fontId="1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/>
      <protection hidden="1"/>
    </xf>
    <xf numFmtId="0" fontId="6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protection hidden="1"/>
    </xf>
    <xf numFmtId="0" fontId="1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/>
      <protection hidden="1"/>
    </xf>
    <xf numFmtId="0" fontId="6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/>
      <protection hidden="1"/>
    </xf>
    <xf numFmtId="0" fontId="0" fillId="0" borderId="0" xfId="0" applyAlignment="1">
      <alignment horizontal="left"/>
    </xf>
    <xf numFmtId="0" fontId="1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 vertical="top"/>
      <protection hidden="1"/>
    </xf>
    <xf numFmtId="0" fontId="1" fillId="0" borderId="0" xfId="0" applyFont="1" applyAlignment="1">
      <alignment horizontal="left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wrapText="1"/>
      <protection hidden="1"/>
    </xf>
    <xf numFmtId="2" fontId="6" fillId="0" borderId="2" xfId="0" applyNumberFormat="1" applyFont="1" applyBorder="1" applyAlignment="1" applyProtection="1">
      <alignment horizontal="center"/>
      <protection hidden="1"/>
    </xf>
    <xf numFmtId="2" fontId="6" fillId="0" borderId="0" xfId="0" applyNumberFormat="1" applyFont="1" applyBorder="1" applyAlignment="1" applyProtection="1">
      <alignment horizontal="center"/>
      <protection hidden="1"/>
    </xf>
    <xf numFmtId="2" fontId="6" fillId="0" borderId="7" xfId="0" applyNumberFormat="1" applyFont="1" applyBorder="1" applyAlignment="1" applyProtection="1">
      <alignment horizontal="center"/>
      <protection hidden="1"/>
    </xf>
    <xf numFmtId="0" fontId="10" fillId="0" borderId="0" xfId="0" applyFont="1" applyFill="1" applyBorder="1" applyAlignment="1" applyProtection="1">
      <alignment horizontal="right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49" fontId="17" fillId="0" borderId="0" xfId="0" applyNumberFormat="1" applyFont="1" applyAlignment="1" applyProtection="1">
      <alignment horizontal="right"/>
      <protection hidden="1"/>
    </xf>
    <xf numFmtId="0" fontId="17" fillId="0" borderId="0" xfId="0" applyFont="1" applyAlignment="1" applyProtection="1">
      <alignment horizontal="left"/>
      <protection hidden="1"/>
    </xf>
    <xf numFmtId="0" fontId="6" fillId="0" borderId="2" xfId="0" applyFont="1" applyBorder="1" applyAlignment="1" applyProtection="1">
      <alignment vertical="center"/>
      <protection hidden="1"/>
    </xf>
    <xf numFmtId="0" fontId="6" fillId="0" borderId="0" xfId="0" applyFont="1" applyBorder="1" applyAlignment="1" applyProtection="1">
      <alignment vertical="center"/>
      <protection hidden="1"/>
    </xf>
    <xf numFmtId="0" fontId="6" fillId="0" borderId="7" xfId="0" applyFont="1" applyBorder="1" applyAlignment="1" applyProtection="1">
      <alignment vertical="center"/>
      <protection hidden="1"/>
    </xf>
    <xf numFmtId="0" fontId="6" fillId="0" borderId="2" xfId="0" applyFont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0" fontId="6" fillId="0" borderId="7" xfId="0" applyFont="1" applyBorder="1" applyAlignment="1" applyProtection="1">
      <alignment horizontal="center" vertical="center"/>
      <protection hidden="1"/>
    </xf>
    <xf numFmtId="0" fontId="6" fillId="0" borderId="2" xfId="0" applyFont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6" fillId="0" borderId="7" xfId="0" applyFont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" fillId="0" borderId="0" xfId="0" applyFont="1" applyBorder="1" applyAlignment="1" applyProtection="1">
      <alignment horizontal="left"/>
      <protection hidden="1"/>
    </xf>
    <xf numFmtId="0" fontId="1" fillId="0" borderId="0" xfId="0" applyFont="1" applyAlignment="1" applyProtection="1">
      <alignment horizontal="left" vertical="top" wrapText="1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18" Type="http://schemas.openxmlformats.org/officeDocument/2006/relationships/image" Target="../media/image16.png"/><Relationship Id="rId26" Type="http://schemas.openxmlformats.org/officeDocument/2006/relationships/image" Target="../media/image24.png"/><Relationship Id="rId3" Type="http://schemas.openxmlformats.org/officeDocument/2006/relationships/image" Target="../media/image2.jpeg"/><Relationship Id="rId21" Type="http://schemas.openxmlformats.org/officeDocument/2006/relationships/image" Target="../media/image19.jpe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5.jpeg"/><Relationship Id="rId25" Type="http://schemas.openxmlformats.org/officeDocument/2006/relationships/image" Target="../media/image23.jpeg"/><Relationship Id="rId2" Type="http://schemas.openxmlformats.org/officeDocument/2006/relationships/image" Target="../media/image1.png"/><Relationship Id="rId16" Type="http://schemas.openxmlformats.org/officeDocument/2006/relationships/image" Target="../media/image14.jpeg"/><Relationship Id="rId20" Type="http://schemas.openxmlformats.org/officeDocument/2006/relationships/image" Target="../media/image18.png"/><Relationship Id="rId29" Type="http://schemas.openxmlformats.org/officeDocument/2006/relationships/image" Target="../media/image27.png"/><Relationship Id="rId1" Type="http://schemas.openxmlformats.org/officeDocument/2006/relationships/hyperlink" Target="http://www.hekamerk.ee/" TargetMode="External"/><Relationship Id="rId6" Type="http://schemas.openxmlformats.org/officeDocument/2006/relationships/image" Target="../media/image5.jpeg"/><Relationship Id="rId11" Type="http://schemas.openxmlformats.org/officeDocument/2006/relationships/image" Target="../media/image10.png"/><Relationship Id="rId24" Type="http://schemas.openxmlformats.org/officeDocument/2006/relationships/image" Target="../media/image22.jpeg"/><Relationship Id="rId5" Type="http://schemas.openxmlformats.org/officeDocument/2006/relationships/image" Target="../media/image4.jpeg"/><Relationship Id="rId15" Type="http://schemas.openxmlformats.org/officeDocument/2006/relationships/image" Target="../media/image13.png"/><Relationship Id="rId23" Type="http://schemas.openxmlformats.org/officeDocument/2006/relationships/image" Target="../media/image21.jpeg"/><Relationship Id="rId28" Type="http://schemas.openxmlformats.org/officeDocument/2006/relationships/image" Target="../media/image26.png"/><Relationship Id="rId10" Type="http://schemas.openxmlformats.org/officeDocument/2006/relationships/image" Target="../media/image9.jpeg"/><Relationship Id="rId19" Type="http://schemas.openxmlformats.org/officeDocument/2006/relationships/image" Target="../media/image17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cid:image003.jpg@01D285E6.5417E4B0" TargetMode="External"/><Relationship Id="rId22" Type="http://schemas.openxmlformats.org/officeDocument/2006/relationships/image" Target="../media/image20.png"/><Relationship Id="rId27" Type="http://schemas.openxmlformats.org/officeDocument/2006/relationships/image" Target="../media/image25.png"/><Relationship Id="rId30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276225</xdr:colOff>
      <xdr:row>1</xdr:row>
      <xdr:rowOff>57150</xdr:rowOff>
    </xdr:from>
    <xdr:to>
      <xdr:col>8</xdr:col>
      <xdr:colOff>65554</xdr:colOff>
      <xdr:row>4</xdr:row>
      <xdr:rowOff>0</xdr:rowOff>
    </xdr:to>
    <xdr:pic>
      <xdr:nvPicPr>
        <xdr:cNvPr id="3095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1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0" y="285750"/>
          <a:ext cx="11715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224117</xdr:colOff>
      <xdr:row>16</xdr:row>
      <xdr:rowOff>56030</xdr:rowOff>
    </xdr:from>
    <xdr:to>
      <xdr:col>2</xdr:col>
      <xdr:colOff>408828</xdr:colOff>
      <xdr:row>22</xdr:row>
      <xdr:rowOff>47065</xdr:rowOff>
    </xdr:to>
    <xdr:pic>
      <xdr:nvPicPr>
        <xdr:cNvPr id="6" name="Picture 5" descr="Pildiotsingu REMS 572111 tulemus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7" y="2252383"/>
          <a:ext cx="1013946" cy="999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224117</xdr:colOff>
      <xdr:row>37</xdr:row>
      <xdr:rowOff>67235</xdr:rowOff>
    </xdr:from>
    <xdr:to>
      <xdr:col>2</xdr:col>
      <xdr:colOff>268941</xdr:colOff>
      <xdr:row>42</xdr:row>
      <xdr:rowOff>109859</xdr:rowOff>
    </xdr:to>
    <xdr:pic>
      <xdr:nvPicPr>
        <xdr:cNvPr id="5" name="Picture 4" descr="Pildiotsingu REMS 570130 tulemus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7" y="5378823"/>
          <a:ext cx="874059" cy="883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179294</xdr:colOff>
      <xdr:row>65</xdr:row>
      <xdr:rowOff>78442</xdr:rowOff>
    </xdr:from>
    <xdr:to>
      <xdr:col>2</xdr:col>
      <xdr:colOff>413362</xdr:colOff>
      <xdr:row>68</xdr:row>
      <xdr:rowOff>105537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4" y="8225118"/>
          <a:ext cx="1063303" cy="531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324971</xdr:colOff>
      <xdr:row>55</xdr:row>
      <xdr:rowOff>77488</xdr:rowOff>
    </xdr:from>
    <xdr:to>
      <xdr:col>2</xdr:col>
      <xdr:colOff>230637</xdr:colOff>
      <xdr:row>59</xdr:row>
      <xdr:rowOff>131108</xdr:rowOff>
    </xdr:to>
    <xdr:pic>
      <xdr:nvPicPr>
        <xdr:cNvPr id="10" name="Picture 9" descr="Pildiotsingu REMS 570120 tulemus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1" y="7383723"/>
          <a:ext cx="734901" cy="725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145677</xdr:colOff>
      <xdr:row>42</xdr:row>
      <xdr:rowOff>268942</xdr:rowOff>
    </xdr:from>
    <xdr:to>
      <xdr:col>2</xdr:col>
      <xdr:colOff>258466</xdr:colOff>
      <xdr:row>47</xdr:row>
      <xdr:rowOff>118783</xdr:rowOff>
    </xdr:to>
    <xdr:pic>
      <xdr:nvPicPr>
        <xdr:cNvPr id="11" name="Picture 10" descr="Pildiotsingu sanha pressing rings tulemus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7" y="6420971"/>
          <a:ext cx="942024" cy="925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313765</xdr:colOff>
      <xdr:row>76</xdr:row>
      <xdr:rowOff>134471</xdr:rowOff>
    </xdr:from>
    <xdr:to>
      <xdr:col>2</xdr:col>
      <xdr:colOff>281978</xdr:colOff>
      <xdr:row>81</xdr:row>
      <xdr:rowOff>75078</xdr:rowOff>
    </xdr:to>
    <xdr:pic>
      <xdr:nvPicPr>
        <xdr:cNvPr id="13" name="Picture 12" descr="http://www.sanha.com/fileadmin/_processed_/csm_6933_0ecfdad559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765" y="10130118"/>
          <a:ext cx="797448" cy="78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224117</xdr:colOff>
      <xdr:row>83</xdr:row>
      <xdr:rowOff>44825</xdr:rowOff>
    </xdr:from>
    <xdr:to>
      <xdr:col>2</xdr:col>
      <xdr:colOff>267568</xdr:colOff>
      <xdr:row>89</xdr:row>
      <xdr:rowOff>33618</xdr:rowOff>
    </xdr:to>
    <xdr:pic>
      <xdr:nvPicPr>
        <xdr:cNvPr id="15" name="Picture 14" descr="Pildiotsingu friamat basic print tulemus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7" y="11385178"/>
          <a:ext cx="872686" cy="941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123265</xdr:colOff>
      <xdr:row>70</xdr:row>
      <xdr:rowOff>22412</xdr:rowOff>
    </xdr:from>
    <xdr:to>
      <xdr:col>2</xdr:col>
      <xdr:colOff>407883</xdr:colOff>
      <xdr:row>75</xdr:row>
      <xdr:rowOff>100852</xdr:rowOff>
    </xdr:to>
    <xdr:pic>
      <xdr:nvPicPr>
        <xdr:cNvPr id="17" name="Picture 16" descr="Seotud kujutis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5" y="9009530"/>
          <a:ext cx="1113853" cy="918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100853</xdr:colOff>
      <xdr:row>31</xdr:row>
      <xdr:rowOff>102142</xdr:rowOff>
    </xdr:from>
    <xdr:to>
      <xdr:col>2</xdr:col>
      <xdr:colOff>425824</xdr:colOff>
      <xdr:row>34</xdr:row>
      <xdr:rowOff>127747</xdr:rowOff>
    </xdr:to>
    <xdr:pic>
      <xdr:nvPicPr>
        <xdr:cNvPr id="18" name="Picture 17" descr="Pildiotsingu novopress tulemus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5077554"/>
          <a:ext cx="1154206" cy="529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116541</xdr:colOff>
      <xdr:row>180</xdr:row>
      <xdr:rowOff>87966</xdr:rowOff>
    </xdr:from>
    <xdr:to>
      <xdr:col>2</xdr:col>
      <xdr:colOff>434321</xdr:colOff>
      <xdr:row>185</xdr:row>
      <xdr:rowOff>140654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41" y="23995716"/>
          <a:ext cx="1146455" cy="909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179294</xdr:colOff>
      <xdr:row>132</xdr:row>
      <xdr:rowOff>11205</xdr:rowOff>
    </xdr:from>
    <xdr:to>
      <xdr:col>2</xdr:col>
      <xdr:colOff>347383</xdr:colOff>
      <xdr:row>137</xdr:row>
      <xdr:rowOff>145973</xdr:rowOff>
    </xdr:to>
    <xdr:pic>
      <xdr:nvPicPr>
        <xdr:cNvPr id="14" name="Picture 2" descr="Pildiotsingu rems 115500 tulemus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r:link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4" y="20876558"/>
          <a:ext cx="997324" cy="975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201706</xdr:colOff>
      <xdr:row>176</xdr:row>
      <xdr:rowOff>11206</xdr:rowOff>
    </xdr:from>
    <xdr:to>
      <xdr:col>2</xdr:col>
      <xdr:colOff>308681</xdr:colOff>
      <xdr:row>180</xdr:row>
      <xdr:rowOff>30255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20372294"/>
          <a:ext cx="936210" cy="691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67257</xdr:rowOff>
    </xdr:from>
    <xdr:to>
      <xdr:col>2</xdr:col>
      <xdr:colOff>392206</xdr:colOff>
      <xdr:row>111</xdr:row>
      <xdr:rowOff>158004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49522"/>
          <a:ext cx="1221441" cy="76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304800</xdr:colOff>
      <xdr:row>114</xdr:row>
      <xdr:rowOff>133350</xdr:rowOff>
    </xdr:to>
    <xdr:sp macro="" textlink="">
      <xdr:nvSpPr>
        <xdr:cNvPr id="1032" name="AutoShape 8" descr="Pildiotsingu blue ocean PPRWU tulemus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371475" y="14735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190501</xdr:colOff>
      <xdr:row>113</xdr:row>
      <xdr:rowOff>56029</xdr:rowOff>
    </xdr:from>
    <xdr:to>
      <xdr:col>2</xdr:col>
      <xdr:colOff>316696</xdr:colOff>
      <xdr:row>118</xdr:row>
      <xdr:rowOff>22412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15542558"/>
          <a:ext cx="955430" cy="806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238126</xdr:colOff>
      <xdr:row>140</xdr:row>
      <xdr:rowOff>9525</xdr:rowOff>
    </xdr:from>
    <xdr:to>
      <xdr:col>2</xdr:col>
      <xdr:colOff>410007</xdr:colOff>
      <xdr:row>145</xdr:row>
      <xdr:rowOff>142875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21688425"/>
          <a:ext cx="1000556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85724</xdr:colOff>
      <xdr:row>166</xdr:row>
      <xdr:rowOff>55192</xdr:rowOff>
    </xdr:from>
    <xdr:to>
      <xdr:col>2</xdr:col>
      <xdr:colOff>247650</xdr:colOff>
      <xdr:row>168</xdr:row>
      <xdr:rowOff>171449</xdr:rowOff>
    </xdr:to>
    <xdr:pic>
      <xdr:nvPicPr>
        <xdr:cNvPr id="27" name="Picture 26" descr="Pildiotsingu rems 291000 tulemus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4" y="23277142"/>
          <a:ext cx="990601" cy="45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66675</xdr:rowOff>
    </xdr:from>
    <xdr:to>
      <xdr:col>2</xdr:col>
      <xdr:colOff>240690</xdr:colOff>
      <xdr:row>174</xdr:row>
      <xdr:rowOff>161925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45875"/>
          <a:ext cx="106936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89</xdr:row>
      <xdr:rowOff>57150</xdr:rowOff>
    </xdr:from>
    <xdr:to>
      <xdr:col>2</xdr:col>
      <xdr:colOff>353520</xdr:colOff>
      <xdr:row>95</xdr:row>
      <xdr:rowOff>38100</xdr:rowOff>
    </xdr:to>
    <xdr:pic>
      <xdr:nvPicPr>
        <xdr:cNvPr id="28" name="Picture 27" descr="Pildiotsingu Wavin Duo QS tulemus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3335000"/>
          <a:ext cx="1086944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22</xdr:row>
      <xdr:rowOff>0</xdr:rowOff>
    </xdr:from>
    <xdr:to>
      <xdr:col>2</xdr:col>
      <xdr:colOff>238515</xdr:colOff>
      <xdr:row>27</xdr:row>
      <xdr:rowOff>9525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971924"/>
          <a:ext cx="100051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60</xdr:row>
      <xdr:rowOff>114300</xdr:rowOff>
    </xdr:from>
    <xdr:to>
      <xdr:col>2</xdr:col>
      <xdr:colOff>84354</xdr:colOff>
      <xdr:row>63</xdr:row>
      <xdr:rowOff>76199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039475"/>
          <a:ext cx="522504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47</xdr:row>
      <xdr:rowOff>97956</xdr:rowOff>
    </xdr:from>
    <xdr:to>
      <xdr:col>2</xdr:col>
      <xdr:colOff>135688</xdr:colOff>
      <xdr:row>50</xdr:row>
      <xdr:rowOff>133349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451381"/>
          <a:ext cx="669088" cy="549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19050</xdr:rowOff>
    </xdr:from>
    <xdr:to>
      <xdr:col>2</xdr:col>
      <xdr:colOff>310608</xdr:colOff>
      <xdr:row>100</xdr:row>
      <xdr:rowOff>28575</xdr:rowOff>
    </xdr:to>
    <xdr:pic>
      <xdr:nvPicPr>
        <xdr:cNvPr id="35" name="Picture 34" descr="Pildiotsingu rems 261001 tulemus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11550"/>
          <a:ext cx="1139283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151840</xdr:colOff>
      <xdr:row>24</xdr:row>
      <xdr:rowOff>161925</xdr:rowOff>
    </xdr:from>
    <xdr:to>
      <xdr:col>2</xdr:col>
      <xdr:colOff>430301</xdr:colOff>
      <xdr:row>31</xdr:row>
      <xdr:rowOff>47626</xdr:rowOff>
    </xdr:to>
    <xdr:pic>
      <xdr:nvPicPr>
        <xdr:cNvPr id="25" name="Picture 24" descr="Pildiotsingu wavin tool tulemus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840" y="4343400"/>
          <a:ext cx="1107136" cy="1085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126</xdr:row>
      <xdr:rowOff>28575</xdr:rowOff>
    </xdr:from>
    <xdr:to>
      <xdr:col>2</xdr:col>
      <xdr:colOff>419100</xdr:colOff>
      <xdr:row>130</xdr:row>
      <xdr:rowOff>9525</xdr:rowOff>
    </xdr:to>
    <xdr:pic>
      <xdr:nvPicPr>
        <xdr:cNvPr id="33" name="Picture 32" descr="Pildiotsingu REMS Hydro-Swing tulemus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0335875"/>
          <a:ext cx="1047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101</xdr:row>
      <xdr:rowOff>47626</xdr:rowOff>
    </xdr:from>
    <xdr:to>
      <xdr:col>2</xdr:col>
      <xdr:colOff>228601</xdr:colOff>
      <xdr:row>105</xdr:row>
      <xdr:rowOff>120252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1926" y="17440276"/>
          <a:ext cx="895350" cy="75842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155</xdr:row>
      <xdr:rowOff>104775</xdr:rowOff>
    </xdr:from>
    <xdr:to>
      <xdr:col>2</xdr:col>
      <xdr:colOff>309922</xdr:colOff>
      <xdr:row>162</xdr:row>
      <xdr:rowOff>56534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4775" y="27955875"/>
          <a:ext cx="1033822" cy="115190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148</xdr:row>
      <xdr:rowOff>86288</xdr:rowOff>
    </xdr:from>
    <xdr:to>
      <xdr:col>2</xdr:col>
      <xdr:colOff>304800</xdr:colOff>
      <xdr:row>152</xdr:row>
      <xdr:rowOff>142497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1451" y="27937388"/>
          <a:ext cx="962024" cy="7420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12"/>
  <sheetViews>
    <sheetView showGridLines="0" tabSelected="1" zoomScaleNormal="100" workbookViewId="0">
      <pane ySplit="11" topLeftCell="A96" activePane="bottomLeft" state="frozen"/>
      <selection activeCell="B1" sqref="B1"/>
      <selection pane="bottomLeft" activeCell="K11" sqref="K11"/>
    </sheetView>
  </sheetViews>
  <sheetFormatPr defaultColWidth="0" defaultRowHeight="12.75" zeroHeight="1" x14ac:dyDescent="0.2"/>
  <cols>
    <col min="1" max="1" width="5.5703125" style="11" customWidth="1"/>
    <col min="2" max="3" width="6.85546875" style="11" customWidth="1"/>
    <col min="4" max="4" width="18.28515625" style="11" customWidth="1"/>
    <col min="5" max="5" width="12" style="11" customWidth="1"/>
    <col min="6" max="6" width="10.28515625" style="16" customWidth="1"/>
    <col min="7" max="7" width="1.140625" style="16" customWidth="1"/>
    <col min="8" max="8" width="9.28515625" style="26" customWidth="1"/>
    <col min="9" max="9" width="1.42578125" style="11" customWidth="1"/>
    <col min="10" max="10" width="7.85546875" style="11" customWidth="1"/>
    <col min="11" max="11" width="7.5703125" style="22" customWidth="1"/>
    <col min="12" max="12" width="8.42578125" style="22" hidden="1" customWidth="1"/>
    <col min="13" max="16384" width="0" style="1" hidden="1"/>
  </cols>
  <sheetData>
    <row r="1" spans="1:12" ht="18" x14ac:dyDescent="0.25">
      <c r="A1" s="28" t="s">
        <v>3</v>
      </c>
      <c r="B1" s="29"/>
      <c r="C1" s="29"/>
      <c r="D1" s="29"/>
      <c r="E1" s="30"/>
      <c r="F1" s="30"/>
      <c r="G1" s="30"/>
      <c r="H1" s="30"/>
      <c r="I1" s="29"/>
      <c r="J1" s="33" t="s">
        <v>89</v>
      </c>
      <c r="K1" s="20"/>
      <c r="L1" s="20"/>
    </row>
    <row r="2" spans="1:12" x14ac:dyDescent="0.2">
      <c r="A2" s="29" t="s">
        <v>97</v>
      </c>
      <c r="B2" s="29"/>
      <c r="C2" s="29"/>
      <c r="D2" s="29"/>
      <c r="E2" s="30"/>
      <c r="F2" s="30"/>
      <c r="G2" s="30"/>
      <c r="H2" s="30"/>
      <c r="I2" s="29"/>
      <c r="J2" s="29"/>
      <c r="K2" s="20"/>
      <c r="L2" s="20"/>
    </row>
    <row r="3" spans="1:12" x14ac:dyDescent="0.2">
      <c r="A3" s="29" t="s">
        <v>0</v>
      </c>
      <c r="B3" s="29"/>
      <c r="C3" s="29"/>
      <c r="D3" s="31" t="s">
        <v>4</v>
      </c>
      <c r="E3" s="30"/>
      <c r="F3" s="30"/>
      <c r="G3" s="30"/>
      <c r="H3" s="29"/>
      <c r="I3" s="29"/>
      <c r="J3" s="29"/>
      <c r="K3" s="20"/>
      <c r="L3" s="20"/>
    </row>
    <row r="4" spans="1:12" ht="6" customHeight="1" x14ac:dyDescent="0.2">
      <c r="A4" s="29"/>
      <c r="B4" s="29"/>
      <c r="C4" s="29"/>
      <c r="D4" s="32"/>
      <c r="E4" s="30"/>
      <c r="F4" s="30"/>
      <c r="G4" s="30"/>
      <c r="H4" s="30"/>
      <c r="I4" s="29"/>
      <c r="J4" s="29"/>
      <c r="K4" s="20"/>
      <c r="L4" s="20"/>
    </row>
    <row r="5" spans="1:12" ht="21" customHeight="1" x14ac:dyDescent="0.25">
      <c r="A5" s="74" t="s">
        <v>44</v>
      </c>
      <c r="B5" s="74"/>
      <c r="C5" s="74"/>
      <c r="D5" s="74"/>
      <c r="E5" s="51"/>
      <c r="F5" s="73" t="s">
        <v>102</v>
      </c>
      <c r="G5" s="73"/>
      <c r="H5" s="73"/>
      <c r="I5" s="73"/>
      <c r="J5" s="73"/>
      <c r="K5" s="20"/>
      <c r="L5" s="20"/>
    </row>
    <row r="6" spans="1:12" ht="12" customHeight="1" x14ac:dyDescent="0.25">
      <c r="A6" s="24"/>
      <c r="B6" s="24"/>
      <c r="C6" s="24"/>
      <c r="D6" s="24"/>
      <c r="E6" s="24"/>
      <c r="F6" s="27"/>
      <c r="G6" s="27"/>
      <c r="H6" s="27"/>
      <c r="I6" s="27"/>
      <c r="J6" s="27"/>
      <c r="K6" s="20"/>
      <c r="L6" s="20"/>
    </row>
    <row r="7" spans="1:12" s="3" customFormat="1" ht="20.25" customHeight="1" x14ac:dyDescent="0.2">
      <c r="A7" s="72" t="s">
        <v>86</v>
      </c>
      <c r="B7" s="72"/>
      <c r="C7" s="72"/>
      <c r="D7" s="72"/>
      <c r="E7" s="72"/>
      <c r="F7" s="4"/>
      <c r="G7" s="4"/>
      <c r="H7" s="5"/>
      <c r="I7" s="6"/>
      <c r="K7" s="21"/>
      <c r="L7" s="21"/>
    </row>
    <row r="8" spans="1:12" s="3" customFormat="1" ht="20.25" customHeight="1" thickBot="1" x14ac:dyDescent="0.25">
      <c r="B8" s="7"/>
      <c r="C8" s="7"/>
      <c r="D8" s="7"/>
      <c r="F8" s="71"/>
      <c r="G8" s="71"/>
      <c r="H8" s="71"/>
      <c r="I8" s="38"/>
      <c r="J8" s="39"/>
      <c r="K8" s="21"/>
      <c r="L8" s="21"/>
    </row>
    <row r="9" spans="1:12" ht="12.75" customHeight="1" x14ac:dyDescent="0.2">
      <c r="A9" s="43"/>
      <c r="B9" s="75"/>
      <c r="C9" s="75"/>
      <c r="D9" s="78" t="s">
        <v>43</v>
      </c>
      <c r="E9" s="78"/>
      <c r="F9" s="78"/>
      <c r="G9" s="81"/>
      <c r="H9" s="44" t="s">
        <v>1</v>
      </c>
      <c r="I9" s="68"/>
      <c r="J9" s="45" t="s">
        <v>1</v>
      </c>
      <c r="K9" s="20"/>
      <c r="L9" s="20"/>
    </row>
    <row r="10" spans="1:12" ht="12.75" customHeight="1" x14ac:dyDescent="0.2">
      <c r="A10" s="46"/>
      <c r="B10" s="76"/>
      <c r="C10" s="76"/>
      <c r="D10" s="79"/>
      <c r="E10" s="79"/>
      <c r="F10" s="79"/>
      <c r="G10" s="82"/>
      <c r="H10" s="40" t="s">
        <v>41</v>
      </c>
      <c r="I10" s="69"/>
      <c r="J10" s="47" t="s">
        <v>41</v>
      </c>
      <c r="K10" s="20"/>
      <c r="L10" s="20"/>
    </row>
    <row r="11" spans="1:12" ht="12.75" customHeight="1" thickBot="1" x14ac:dyDescent="0.25">
      <c r="A11" s="48"/>
      <c r="B11" s="77"/>
      <c r="C11" s="77"/>
      <c r="D11" s="80"/>
      <c r="E11" s="80"/>
      <c r="F11" s="80"/>
      <c r="G11" s="83"/>
      <c r="H11" s="49" t="s">
        <v>2</v>
      </c>
      <c r="I11" s="70"/>
      <c r="J11" s="50" t="s">
        <v>42</v>
      </c>
      <c r="K11" s="20"/>
      <c r="L11" s="20"/>
    </row>
    <row r="12" spans="1:12" ht="6" customHeight="1" x14ac:dyDescent="0.2">
      <c r="B12" s="8"/>
      <c r="C12" s="8"/>
      <c r="D12" s="18"/>
      <c r="E12" s="18"/>
      <c r="F12" s="18"/>
      <c r="G12" s="19"/>
      <c r="H12" s="10"/>
      <c r="I12" s="10"/>
      <c r="J12" s="10"/>
      <c r="K12" s="23"/>
      <c r="L12" s="20"/>
    </row>
    <row r="13" spans="1:12" ht="13.5" customHeight="1" x14ac:dyDescent="0.2">
      <c r="B13" s="11" t="s">
        <v>45</v>
      </c>
      <c r="C13" s="8"/>
      <c r="D13" s="18"/>
      <c r="E13" s="18"/>
      <c r="F13" s="18"/>
      <c r="G13" s="19"/>
      <c r="H13" s="10"/>
      <c r="I13" s="10"/>
      <c r="J13" s="10"/>
      <c r="K13" s="23"/>
      <c r="L13" s="20"/>
    </row>
    <row r="14" spans="1:12" ht="13.5" customHeight="1" x14ac:dyDescent="0.2">
      <c r="B14" s="11" t="s">
        <v>40</v>
      </c>
      <c r="C14" s="8"/>
      <c r="D14" s="18"/>
      <c r="E14" s="18"/>
      <c r="F14" s="18"/>
      <c r="G14" s="19"/>
      <c r="H14" s="10"/>
      <c r="I14" s="10"/>
      <c r="J14" s="10"/>
      <c r="K14" s="23"/>
      <c r="L14" s="20"/>
    </row>
    <row r="15" spans="1:12" ht="13.5" customHeight="1" x14ac:dyDescent="0.2">
      <c r="B15" s="8"/>
      <c r="C15" s="8"/>
      <c r="D15" s="18"/>
      <c r="E15" s="18"/>
      <c r="F15" s="18"/>
      <c r="G15" s="19"/>
      <c r="H15" s="10"/>
      <c r="I15" s="10"/>
      <c r="J15" s="10"/>
      <c r="K15" s="23"/>
      <c r="L15" s="20"/>
    </row>
    <row r="16" spans="1:12" ht="13.5" customHeight="1" x14ac:dyDescent="0.2">
      <c r="A16" s="1"/>
      <c r="B16" s="9" t="s">
        <v>23</v>
      </c>
      <c r="C16" s="1"/>
      <c r="D16" s="1"/>
      <c r="E16" s="1"/>
      <c r="F16" s="17"/>
      <c r="G16" s="17"/>
      <c r="H16" s="12"/>
      <c r="I16" s="15"/>
      <c r="J16" s="14"/>
      <c r="K16" s="23"/>
      <c r="L16" s="20"/>
    </row>
    <row r="17" spans="1:12" ht="13.5" customHeight="1" x14ac:dyDescent="0.2">
      <c r="A17" s="1"/>
      <c r="B17" s="9"/>
      <c r="C17" s="1"/>
      <c r="E17" s="1"/>
      <c r="F17" s="17"/>
      <c r="G17" s="17"/>
      <c r="H17" s="12"/>
      <c r="I17" s="15"/>
      <c r="J17" s="14" t="str">
        <f>IF($J$8&gt;0,H17*(100%-$J$8),CLEAN("  "))</f>
        <v xml:space="preserve">  </v>
      </c>
      <c r="K17" s="23"/>
      <c r="L17" s="20"/>
    </row>
    <row r="18" spans="1:12" ht="13.5" customHeight="1" x14ac:dyDescent="0.2">
      <c r="A18" s="1"/>
      <c r="B18" s="9"/>
      <c r="C18" s="1"/>
      <c r="D18" s="11" t="s">
        <v>16</v>
      </c>
      <c r="E18" s="1"/>
      <c r="F18" s="17"/>
      <c r="G18" s="17"/>
      <c r="H18" s="12">
        <v>13.22</v>
      </c>
      <c r="I18" s="15"/>
      <c r="J18" s="41">
        <f>H18*1.2</f>
        <v>15.864000000000001</v>
      </c>
      <c r="K18" s="23"/>
      <c r="L18" s="20"/>
    </row>
    <row r="19" spans="1:12" ht="13.5" customHeight="1" x14ac:dyDescent="0.2">
      <c r="A19" s="1"/>
      <c r="B19" s="9"/>
      <c r="C19" s="1"/>
      <c r="D19" s="63" t="s">
        <v>46</v>
      </c>
      <c r="E19" s="63"/>
      <c r="F19" s="63"/>
      <c r="G19" s="17"/>
      <c r="H19" s="12"/>
      <c r="I19" s="15"/>
      <c r="J19" s="14" t="str">
        <f>IF($J$8&gt;0,H19*(100%-$J$8),CLEAN("  "))</f>
        <v xml:space="preserve">  </v>
      </c>
      <c r="K19" s="23"/>
      <c r="L19" s="20"/>
    </row>
    <row r="20" spans="1:12" ht="13.5" customHeight="1" x14ac:dyDescent="0.2">
      <c r="A20" s="1"/>
      <c r="B20" s="1"/>
      <c r="C20" s="1"/>
      <c r="D20" s="34" t="s">
        <v>39</v>
      </c>
      <c r="E20" s="1"/>
      <c r="F20" s="17"/>
      <c r="G20" s="17"/>
      <c r="H20" s="12"/>
      <c r="I20" s="15"/>
      <c r="J20" s="14" t="str">
        <f>IF($J$8&gt;0,H20*(100%-$J$8),CLEAN("  "))</f>
        <v xml:space="preserve">  </v>
      </c>
      <c r="K20" s="23"/>
      <c r="L20" s="20"/>
    </row>
    <row r="21" spans="1:12" ht="13.5" customHeight="1" x14ac:dyDescent="0.2">
      <c r="A21" s="1"/>
      <c r="B21" s="1"/>
      <c r="C21" s="1"/>
      <c r="D21" s="34"/>
      <c r="E21" s="1"/>
      <c r="F21" s="17"/>
      <c r="G21" s="17"/>
      <c r="H21" s="12"/>
      <c r="I21" s="15"/>
      <c r="J21" s="14" t="str">
        <f>IF($J$8&gt;0,H21*(100%-$J$8),CLEAN("  "))</f>
        <v xml:space="preserve">  </v>
      </c>
      <c r="K21" s="23"/>
      <c r="L21" s="20"/>
    </row>
    <row r="22" spans="1:12" ht="13.5" customHeight="1" x14ac:dyDescent="0.2">
      <c r="A22" s="1"/>
      <c r="B22" s="1"/>
      <c r="C22" s="1"/>
      <c r="D22" s="57"/>
      <c r="E22" s="1"/>
      <c r="F22" s="17"/>
      <c r="G22" s="17"/>
      <c r="H22" s="12"/>
      <c r="I22" s="15"/>
      <c r="J22" s="14"/>
      <c r="K22" s="23"/>
      <c r="L22" s="20"/>
    </row>
    <row r="23" spans="1:12" ht="13.5" customHeight="1" x14ac:dyDescent="0.2">
      <c r="A23" s="1"/>
      <c r="B23" s="1"/>
      <c r="C23" s="1"/>
      <c r="D23" s="85" t="s">
        <v>76</v>
      </c>
      <c r="E23" s="85"/>
      <c r="F23" s="85"/>
      <c r="G23" s="17"/>
      <c r="H23" s="12">
        <v>47.25</v>
      </c>
      <c r="I23" s="15"/>
      <c r="J23" s="41">
        <f>H23*1.2</f>
        <v>56.699999999999996</v>
      </c>
      <c r="K23" s="23"/>
      <c r="L23" s="20"/>
    </row>
    <row r="24" spans="1:12" ht="13.5" customHeight="1" x14ac:dyDescent="0.2">
      <c r="A24" s="1"/>
      <c r="B24" s="1"/>
      <c r="C24" s="1"/>
      <c r="D24" s="63" t="s">
        <v>77</v>
      </c>
      <c r="E24" s="63"/>
      <c r="F24" s="63"/>
      <c r="G24" s="17"/>
      <c r="H24" s="12"/>
      <c r="I24" s="15"/>
      <c r="J24" s="14"/>
      <c r="K24" s="23"/>
      <c r="L24" s="20"/>
    </row>
    <row r="25" spans="1:12" ht="13.5" customHeight="1" x14ac:dyDescent="0.2">
      <c r="A25" s="1"/>
      <c r="B25" s="1"/>
      <c r="C25" s="1"/>
      <c r="D25" s="57" t="s">
        <v>39</v>
      </c>
      <c r="E25" s="1"/>
      <c r="F25" s="17"/>
      <c r="G25" s="17"/>
      <c r="H25" s="12"/>
      <c r="I25" s="15"/>
      <c r="J25" s="14"/>
      <c r="K25" s="23"/>
      <c r="L25" s="20"/>
    </row>
    <row r="26" spans="1:12" ht="13.5" customHeight="1" x14ac:dyDescent="0.2">
      <c r="A26" s="1"/>
      <c r="B26" s="1"/>
      <c r="C26" s="1"/>
      <c r="D26" s="57"/>
      <c r="E26" s="1"/>
      <c r="F26" s="17"/>
      <c r="G26" s="17"/>
      <c r="H26" s="12"/>
      <c r="I26" s="15"/>
      <c r="J26" s="14"/>
      <c r="K26" s="23"/>
      <c r="L26" s="20"/>
    </row>
    <row r="27" spans="1:12" ht="13.5" customHeight="1" x14ac:dyDescent="0.2">
      <c r="A27" s="1"/>
      <c r="B27" s="1"/>
      <c r="C27" s="1"/>
      <c r="D27" s="57"/>
      <c r="E27" s="1"/>
      <c r="F27" s="17"/>
      <c r="G27" s="17"/>
      <c r="H27" s="12"/>
      <c r="I27" s="15"/>
      <c r="J27" s="14"/>
      <c r="K27" s="23"/>
      <c r="L27" s="20"/>
    </row>
    <row r="28" spans="1:12" ht="13.5" customHeight="1" x14ac:dyDescent="0.2">
      <c r="A28" s="1"/>
      <c r="B28"/>
      <c r="C28" s="1"/>
      <c r="D28" s="34" t="s">
        <v>68</v>
      </c>
      <c r="E28" s="1"/>
      <c r="F28" s="17"/>
      <c r="G28" s="17"/>
      <c r="H28" s="12">
        <v>8.49</v>
      </c>
      <c r="I28" s="15"/>
      <c r="J28" s="41">
        <f>H28*1.2</f>
        <v>10.188000000000001</v>
      </c>
      <c r="K28" s="23"/>
      <c r="L28" s="20"/>
    </row>
    <row r="29" spans="1:12" ht="13.5" customHeight="1" x14ac:dyDescent="0.2">
      <c r="A29" s="1"/>
      <c r="B29" s="1"/>
      <c r="C29" s="1"/>
      <c r="D29" s="86" t="s">
        <v>47</v>
      </c>
      <c r="E29" s="86"/>
      <c r="F29" s="86"/>
      <c r="G29" s="17"/>
      <c r="H29" s="12"/>
      <c r="I29" s="15"/>
      <c r="J29" s="14" t="str">
        <f>IF($J$8&gt;0,H29*(100%-$J$8),CLEAN("  "))</f>
        <v xml:space="preserve">  </v>
      </c>
      <c r="K29" s="23"/>
      <c r="L29" s="20"/>
    </row>
    <row r="30" spans="1:12" ht="13.5" customHeight="1" x14ac:dyDescent="0.2">
      <c r="A30" s="1"/>
      <c r="B30" s="1"/>
      <c r="C30" s="1"/>
      <c r="D30" s="86"/>
      <c r="E30" s="86"/>
      <c r="F30" s="86"/>
      <c r="G30" s="17"/>
      <c r="H30" s="12"/>
      <c r="I30" s="15"/>
      <c r="J30" s="14" t="str">
        <f>IF($J$8&gt;0,H30*(100%-$J$8),CLEAN("  "))</f>
        <v xml:space="preserve">  </v>
      </c>
      <c r="K30" s="23"/>
      <c r="L30" s="20"/>
    </row>
    <row r="31" spans="1:12" ht="13.5" customHeight="1" x14ac:dyDescent="0.2">
      <c r="A31" s="1"/>
      <c r="B31" s="1"/>
      <c r="C31" s="1"/>
      <c r="D31" s="86"/>
      <c r="E31" s="86"/>
      <c r="F31" s="86"/>
      <c r="G31" s="17"/>
      <c r="H31" s="12"/>
      <c r="I31" s="15"/>
      <c r="J31" s="14" t="str">
        <f>IF($J$8&gt;0,H31*(100%-$J$8),CLEAN("  "))</f>
        <v xml:space="preserve">  </v>
      </c>
      <c r="K31" s="23"/>
      <c r="L31" s="20"/>
    </row>
    <row r="32" spans="1:12" ht="13.5" customHeight="1" x14ac:dyDescent="0.2">
      <c r="A32" s="1"/>
      <c r="B32" s="1"/>
      <c r="C32" s="1"/>
      <c r="D32" s="35"/>
      <c r="E32" s="35"/>
      <c r="F32" s="35"/>
      <c r="G32" s="17"/>
      <c r="H32"/>
      <c r="I32" s="15"/>
      <c r="J32" s="14"/>
      <c r="K32" s="23"/>
      <c r="L32" s="20"/>
    </row>
    <row r="33" spans="1:12" ht="13.5" customHeight="1" x14ac:dyDescent="0.2">
      <c r="A33" s="1"/>
      <c r="B33"/>
      <c r="C33" s="1"/>
      <c r="D33" s="35" t="s">
        <v>17</v>
      </c>
      <c r="E33" s="35"/>
      <c r="F33" s="35"/>
      <c r="G33" s="17"/>
      <c r="H33" s="12">
        <v>47.25</v>
      </c>
      <c r="I33" s="15"/>
      <c r="J33" s="41">
        <f>H33*1.2</f>
        <v>56.699999999999996</v>
      </c>
      <c r="K33" s="23"/>
      <c r="L33" s="20"/>
    </row>
    <row r="34" spans="1:12" ht="13.5" customHeight="1" x14ac:dyDescent="0.2">
      <c r="A34" s="1"/>
      <c r="B34"/>
      <c r="C34" s="1"/>
      <c r="D34" s="67" t="s">
        <v>24</v>
      </c>
      <c r="E34" s="67"/>
      <c r="F34" s="67"/>
      <c r="G34" s="17"/>
      <c r="H34" s="12">
        <v>47.25</v>
      </c>
      <c r="I34" s="15"/>
      <c r="J34" s="41">
        <f>H34*1.2</f>
        <v>56.699999999999996</v>
      </c>
      <c r="K34" s="23"/>
      <c r="L34" s="20"/>
    </row>
    <row r="35" spans="1:12" ht="13.5" customHeight="1" x14ac:dyDescent="0.2">
      <c r="A35" s="1"/>
      <c r="B35" s="1"/>
      <c r="C35" s="1"/>
      <c r="D35" s="67"/>
      <c r="E35" s="67"/>
      <c r="F35" s="67"/>
      <c r="G35" s="17"/>
      <c r="H35" s="12"/>
      <c r="I35" s="15"/>
      <c r="J35" s="14"/>
      <c r="K35" s="23"/>
      <c r="L35" s="20"/>
    </row>
    <row r="36" spans="1:12" ht="13.5" customHeight="1" x14ac:dyDescent="0.2">
      <c r="A36" s="1"/>
      <c r="B36" s="1"/>
      <c r="C36" s="1"/>
      <c r="D36" s="36"/>
      <c r="E36" s="1"/>
      <c r="F36" s="17"/>
      <c r="G36" s="17"/>
      <c r="H36" s="12"/>
      <c r="I36" s="15"/>
      <c r="J36" s="14"/>
      <c r="K36" s="23"/>
      <c r="L36" s="20"/>
    </row>
    <row r="37" spans="1:12" ht="13.5" customHeight="1" x14ac:dyDescent="0.2">
      <c r="A37" s="1"/>
      <c r="B37" s="84" t="s">
        <v>48</v>
      </c>
      <c r="C37" s="84"/>
      <c r="D37" s="84"/>
      <c r="E37" s="84"/>
      <c r="F37" s="84"/>
      <c r="G37" s="17"/>
      <c r="H37" s="12"/>
      <c r="I37" s="15"/>
      <c r="J37" s="14"/>
      <c r="K37" s="23"/>
      <c r="L37" s="20"/>
    </row>
    <row r="38" spans="1:12" ht="13.5" customHeight="1" x14ac:dyDescent="0.2">
      <c r="A38" s="1"/>
      <c r="B38" s="1"/>
      <c r="C38" s="1"/>
      <c r="D38" s="34"/>
      <c r="E38" s="1"/>
      <c r="F38" s="17"/>
      <c r="G38" s="17"/>
      <c r="H38" s="12"/>
      <c r="I38" s="15"/>
      <c r="J38" s="14"/>
      <c r="K38" s="23"/>
      <c r="L38" s="20"/>
    </row>
    <row r="39" spans="1:12" ht="13.5" customHeight="1" x14ac:dyDescent="0.2">
      <c r="A39" s="1"/>
      <c r="B39" s="1"/>
      <c r="C39" s="1"/>
      <c r="D39" s="63" t="s">
        <v>49</v>
      </c>
      <c r="E39" s="63"/>
      <c r="F39" s="63"/>
      <c r="G39" s="17"/>
      <c r="H39" s="12">
        <v>4.4400000000000004</v>
      </c>
      <c r="I39" s="15"/>
      <c r="J39" s="41">
        <f t="shared" ref="J39:J42" si="0">H39*1.2</f>
        <v>5.3280000000000003</v>
      </c>
      <c r="K39" s="23"/>
      <c r="L39" s="20"/>
    </row>
    <row r="40" spans="1:12" ht="13.5" customHeight="1" x14ac:dyDescent="0.2">
      <c r="A40" s="1"/>
      <c r="B40" s="1"/>
      <c r="C40" s="1"/>
      <c r="D40" s="63" t="s">
        <v>50</v>
      </c>
      <c r="E40" s="63"/>
      <c r="F40" s="63"/>
      <c r="G40" s="17"/>
      <c r="H40" s="12">
        <v>4.4400000000000004</v>
      </c>
      <c r="I40" s="15"/>
      <c r="J40" s="41">
        <f t="shared" si="0"/>
        <v>5.3280000000000003</v>
      </c>
      <c r="K40" s="23"/>
      <c r="L40" s="20"/>
    </row>
    <row r="41" spans="1:12" ht="13.5" customHeight="1" x14ac:dyDescent="0.2">
      <c r="A41" s="1"/>
      <c r="B41" s="1"/>
      <c r="C41" s="1"/>
      <c r="D41" s="63" t="s">
        <v>51</v>
      </c>
      <c r="E41" s="63"/>
      <c r="F41" s="63"/>
      <c r="G41" s="17"/>
      <c r="H41" s="12">
        <v>4.4400000000000004</v>
      </c>
      <c r="I41" s="15"/>
      <c r="J41" s="41">
        <f t="shared" si="0"/>
        <v>5.3280000000000003</v>
      </c>
      <c r="K41"/>
      <c r="L41" s="20"/>
    </row>
    <row r="42" spans="1:12" ht="13.5" customHeight="1" x14ac:dyDescent="0.2">
      <c r="A42" s="1"/>
      <c r="B42" s="1"/>
      <c r="C42" s="1"/>
      <c r="D42" s="63" t="s">
        <v>52</v>
      </c>
      <c r="E42" s="63"/>
      <c r="F42" s="63"/>
      <c r="G42" s="17"/>
      <c r="H42" s="12">
        <v>4.4400000000000004</v>
      </c>
      <c r="I42" s="15"/>
      <c r="J42" s="41">
        <f t="shared" si="0"/>
        <v>5.3280000000000003</v>
      </c>
      <c r="K42" s="23"/>
      <c r="L42" s="20"/>
    </row>
    <row r="43" spans="1:12" ht="31.5" customHeight="1" x14ac:dyDescent="0.2">
      <c r="A43" s="1"/>
      <c r="B43" s="1"/>
      <c r="C43" s="1"/>
      <c r="D43" s="35"/>
      <c r="E43" s="35"/>
      <c r="F43" s="35"/>
      <c r="G43" s="17"/>
      <c r="H43" s="12"/>
      <c r="I43" s="15"/>
      <c r="J43" s="14"/>
      <c r="K43" s="23"/>
      <c r="L43" s="20"/>
    </row>
    <row r="44" spans="1:12" ht="13.5" customHeight="1" x14ac:dyDescent="0.2">
      <c r="A44" s="1"/>
      <c r="B44" s="1"/>
      <c r="C44" s="1"/>
      <c r="D44" s="63" t="s">
        <v>53</v>
      </c>
      <c r="E44" s="63"/>
      <c r="F44" s="63"/>
      <c r="G44" s="17"/>
      <c r="H44" s="12">
        <v>12.81</v>
      </c>
      <c r="I44" s="15"/>
      <c r="J44" s="41">
        <f t="shared" ref="J44:J47" si="1">H44*1.2</f>
        <v>15.372</v>
      </c>
      <c r="K44" s="23"/>
      <c r="L44" s="20"/>
    </row>
    <row r="45" spans="1:12" ht="13.5" customHeight="1" x14ac:dyDescent="0.2">
      <c r="A45" s="1"/>
      <c r="B45" s="1"/>
      <c r="C45" s="1"/>
      <c r="D45" s="63" t="s">
        <v>54</v>
      </c>
      <c r="E45" s="63"/>
      <c r="F45" s="63"/>
      <c r="G45" s="17"/>
      <c r="H45" s="12">
        <v>12.81</v>
      </c>
      <c r="I45" s="15"/>
      <c r="J45" s="41">
        <f t="shared" si="1"/>
        <v>15.372</v>
      </c>
      <c r="K45" s="23"/>
      <c r="L45" s="20"/>
    </row>
    <row r="46" spans="1:12" ht="13.5" customHeight="1" x14ac:dyDescent="0.2">
      <c r="A46" s="1"/>
      <c r="B46" s="1"/>
      <c r="C46" s="1"/>
      <c r="D46" s="63" t="s">
        <v>55</v>
      </c>
      <c r="E46" s="63"/>
      <c r="F46" s="63"/>
      <c r="G46" s="17"/>
      <c r="H46" s="12">
        <v>12.81</v>
      </c>
      <c r="I46" s="15"/>
      <c r="J46" s="41">
        <f t="shared" si="1"/>
        <v>15.372</v>
      </c>
      <c r="K46" s="23"/>
      <c r="L46" s="20"/>
    </row>
    <row r="47" spans="1:12" ht="13.5" customHeight="1" x14ac:dyDescent="0.2">
      <c r="A47" s="1"/>
      <c r="B47" s="1"/>
      <c r="C47" s="1"/>
      <c r="D47" s="63" t="s">
        <v>56</v>
      </c>
      <c r="E47" s="63"/>
      <c r="F47" s="63"/>
      <c r="G47" s="17"/>
      <c r="H47" s="12">
        <v>12.81</v>
      </c>
      <c r="I47" s="15"/>
      <c r="J47" s="41">
        <f t="shared" si="1"/>
        <v>15.372</v>
      </c>
      <c r="K47" s="23"/>
      <c r="L47" s="20"/>
    </row>
    <row r="48" spans="1:12" ht="13.5" customHeight="1" x14ac:dyDescent="0.2">
      <c r="A48" s="1"/>
      <c r="B48" s="1"/>
      <c r="C48" s="1"/>
      <c r="D48" s="2"/>
      <c r="E48" s="1"/>
      <c r="F48" s="17"/>
      <c r="G48" s="17"/>
      <c r="H48" s="12"/>
      <c r="I48" s="15"/>
      <c r="J48" s="14"/>
      <c r="K48" s="23"/>
      <c r="L48" s="20"/>
    </row>
    <row r="49" spans="1:12" ht="13.5" customHeight="1" x14ac:dyDescent="0.2">
      <c r="A49" s="1"/>
      <c r="B49" s="1"/>
      <c r="C49" s="1"/>
      <c r="D49" s="63" t="s">
        <v>5</v>
      </c>
      <c r="E49" s="63"/>
      <c r="F49" s="63"/>
      <c r="G49" s="17"/>
      <c r="H49" s="12"/>
      <c r="I49" s="15"/>
      <c r="J49" s="14"/>
      <c r="K49" s="23"/>
      <c r="L49" s="20"/>
    </row>
    <row r="50" spans="1:12" ht="13.5" customHeight="1" x14ac:dyDescent="0.2">
      <c r="A50" s="1"/>
      <c r="B50" s="1"/>
      <c r="C50" s="1"/>
      <c r="D50" s="63" t="s">
        <v>79</v>
      </c>
      <c r="E50" s="63"/>
      <c r="F50" s="63"/>
      <c r="G50" s="17"/>
      <c r="H50" s="12">
        <v>12.81</v>
      </c>
      <c r="I50" s="15"/>
      <c r="J50" s="41">
        <f t="shared" ref="J50" si="2">H50*1.2</f>
        <v>15.372</v>
      </c>
      <c r="K50" s="23"/>
      <c r="L50" s="20"/>
    </row>
    <row r="51" spans="1:12" ht="13.5" customHeight="1" x14ac:dyDescent="0.2">
      <c r="A51" s="1"/>
      <c r="B51" s="1"/>
      <c r="C51" s="1"/>
      <c r="D51" s="2"/>
      <c r="E51" s="1"/>
      <c r="F51" s="17"/>
      <c r="G51" s="17"/>
      <c r="H51" s="12"/>
      <c r="I51" s="15"/>
      <c r="J51" s="14"/>
      <c r="K51" s="23"/>
      <c r="L51" s="20"/>
    </row>
    <row r="52" spans="1:12" ht="13.5" customHeight="1" x14ac:dyDescent="0.2">
      <c r="A52" s="1"/>
      <c r="B52" s="1"/>
      <c r="C52" s="1"/>
      <c r="D52" s="2"/>
      <c r="E52" s="1"/>
      <c r="F52" s="17"/>
      <c r="G52" s="17"/>
      <c r="H52" s="12"/>
      <c r="I52" s="15"/>
      <c r="J52" s="14"/>
      <c r="K52" s="23"/>
      <c r="L52" s="20"/>
    </row>
    <row r="53" spans="1:12" ht="13.5" customHeight="1" x14ac:dyDescent="0.2">
      <c r="A53" s="1"/>
      <c r="B53" s="84" t="s">
        <v>57</v>
      </c>
      <c r="C53" s="84"/>
      <c r="D53" s="84"/>
      <c r="E53" s="84"/>
      <c r="F53" s="84"/>
      <c r="G53" s="17"/>
      <c r="H53" s="12"/>
      <c r="I53" s="15"/>
      <c r="J53" s="14"/>
      <c r="K53" s="23"/>
      <c r="L53" s="20"/>
    </row>
    <row r="54" spans="1:12" ht="13.5" customHeight="1" x14ac:dyDescent="0.2">
      <c r="A54" s="1"/>
      <c r="B54" s="54"/>
      <c r="C54" s="54"/>
      <c r="D54" s="54"/>
      <c r="E54" s="54"/>
      <c r="F54" s="54"/>
      <c r="G54" s="17"/>
      <c r="H54" s="12"/>
      <c r="I54" s="15"/>
      <c r="J54" s="14"/>
      <c r="K54" s="23"/>
      <c r="L54" s="20"/>
    </row>
    <row r="55" spans="1:12" ht="13.5" customHeight="1" x14ac:dyDescent="0.2">
      <c r="A55" s="1"/>
      <c r="B55" s="59"/>
      <c r="C55" s="59"/>
      <c r="D55" s="63" t="s">
        <v>88</v>
      </c>
      <c r="E55" s="63"/>
      <c r="F55" s="63"/>
      <c r="G55" s="17"/>
      <c r="H55" s="12">
        <v>4.4400000000000004</v>
      </c>
      <c r="I55" s="15"/>
      <c r="J55" s="41">
        <f t="shared" ref="J55" si="3">H55*1.2</f>
        <v>5.3280000000000003</v>
      </c>
      <c r="K55" s="23"/>
      <c r="L55" s="20"/>
    </row>
    <row r="56" spans="1:12" ht="13.5" customHeight="1" x14ac:dyDescent="0.2">
      <c r="A56" s="1"/>
      <c r="B56" s="1"/>
      <c r="C56" s="1"/>
      <c r="D56" s="63" t="s">
        <v>58</v>
      </c>
      <c r="E56" s="63"/>
      <c r="F56" s="63"/>
      <c r="G56" s="17"/>
      <c r="H56" s="12">
        <v>4.4400000000000004</v>
      </c>
      <c r="I56" s="15"/>
      <c r="J56" s="41">
        <f t="shared" ref="J56:J60" si="4">H56*1.2</f>
        <v>5.3280000000000003</v>
      </c>
      <c r="K56" s="23"/>
      <c r="L56" s="20"/>
    </row>
    <row r="57" spans="1:12" ht="13.5" customHeight="1" x14ac:dyDescent="0.2">
      <c r="A57" s="1"/>
      <c r="B57" s="1"/>
      <c r="C57" s="1"/>
      <c r="D57" s="63" t="s">
        <v>59</v>
      </c>
      <c r="E57" s="63"/>
      <c r="F57" s="63"/>
      <c r="G57" s="17"/>
      <c r="H57" s="12">
        <v>4.4400000000000004</v>
      </c>
      <c r="I57" s="15"/>
      <c r="J57" s="41">
        <f t="shared" si="4"/>
        <v>5.3280000000000003</v>
      </c>
      <c r="K57" s="23"/>
      <c r="L57" s="20"/>
    </row>
    <row r="58" spans="1:12" ht="13.5" customHeight="1" x14ac:dyDescent="0.2">
      <c r="A58" s="1"/>
      <c r="B58" s="1"/>
      <c r="C58" s="1"/>
      <c r="D58" s="63" t="s">
        <v>60</v>
      </c>
      <c r="E58" s="63"/>
      <c r="F58" s="63"/>
      <c r="G58" s="17"/>
      <c r="H58" s="12">
        <v>4.4400000000000004</v>
      </c>
      <c r="I58" s="15"/>
      <c r="J58" s="41">
        <f t="shared" si="4"/>
        <v>5.3280000000000003</v>
      </c>
      <c r="K58" s="23"/>
      <c r="L58" s="20"/>
    </row>
    <row r="59" spans="1:12" ht="13.5" customHeight="1" x14ac:dyDescent="0.2">
      <c r="A59" s="1"/>
      <c r="B59" s="1"/>
      <c r="C59" s="1"/>
      <c r="D59" s="63" t="s">
        <v>61</v>
      </c>
      <c r="E59" s="63"/>
      <c r="F59" s="63"/>
      <c r="G59" s="17"/>
      <c r="H59" s="12">
        <v>4.4400000000000004</v>
      </c>
      <c r="I59" s="15"/>
      <c r="J59" s="41">
        <f t="shared" si="4"/>
        <v>5.3280000000000003</v>
      </c>
      <c r="K59" s="23"/>
      <c r="L59" s="20"/>
    </row>
    <row r="60" spans="1:12" ht="13.5" customHeight="1" x14ac:dyDescent="0.2">
      <c r="A60" s="1"/>
      <c r="B60" s="1"/>
      <c r="C60" s="1"/>
      <c r="D60" s="63" t="s">
        <v>62</v>
      </c>
      <c r="E60" s="63"/>
      <c r="F60" s="63"/>
      <c r="G60" s="17"/>
      <c r="H60" s="12">
        <v>4.4400000000000004</v>
      </c>
      <c r="I60" s="15"/>
      <c r="J60" s="41">
        <f t="shared" si="4"/>
        <v>5.3280000000000003</v>
      </c>
      <c r="K60" s="23"/>
      <c r="L60" s="20"/>
    </row>
    <row r="61" spans="1:12" ht="13.5" customHeight="1" x14ac:dyDescent="0.2">
      <c r="A61" s="1"/>
      <c r="B61" s="1"/>
      <c r="C61" s="1"/>
      <c r="D61" s="57"/>
      <c r="E61" s="57"/>
      <c r="F61" s="57"/>
      <c r="G61" s="17"/>
      <c r="H61" s="12"/>
      <c r="I61" s="15"/>
      <c r="J61" s="41"/>
      <c r="K61" s="23"/>
      <c r="L61" s="20"/>
    </row>
    <row r="62" spans="1:12" ht="13.5" customHeight="1" x14ac:dyDescent="0.2">
      <c r="A62" s="1"/>
      <c r="B62" s="1"/>
      <c r="C62" s="1"/>
      <c r="D62" s="63" t="s">
        <v>78</v>
      </c>
      <c r="E62" s="63"/>
      <c r="F62" s="63"/>
      <c r="G62" s="17"/>
      <c r="H62" s="12">
        <v>12.81</v>
      </c>
      <c r="I62" s="15"/>
      <c r="J62" s="41">
        <f t="shared" ref="J62:J64" si="5">H62*1.2</f>
        <v>15.372</v>
      </c>
      <c r="K62" s="23"/>
      <c r="L62" s="20"/>
    </row>
    <row r="63" spans="1:12" ht="13.5" customHeight="1" x14ac:dyDescent="0.2">
      <c r="A63" s="1"/>
      <c r="B63" s="1"/>
      <c r="C63" s="1"/>
      <c r="D63" s="63" t="s">
        <v>92</v>
      </c>
      <c r="E63" s="63"/>
      <c r="F63" s="63"/>
      <c r="G63" s="17"/>
      <c r="H63" s="12">
        <v>12.81</v>
      </c>
      <c r="I63" s="15"/>
      <c r="J63" s="41">
        <f t="shared" si="5"/>
        <v>15.372</v>
      </c>
      <c r="K63" s="23"/>
      <c r="L63" s="20"/>
    </row>
    <row r="64" spans="1:12" ht="13.5" customHeight="1" x14ac:dyDescent="0.2">
      <c r="A64" s="1"/>
      <c r="B64" s="1"/>
      <c r="C64" s="1"/>
      <c r="D64" s="63" t="s">
        <v>93</v>
      </c>
      <c r="E64" s="63"/>
      <c r="F64" s="63"/>
      <c r="G64" s="17"/>
      <c r="H64" s="12">
        <v>12.81</v>
      </c>
      <c r="I64" s="15"/>
      <c r="J64" s="41">
        <f t="shared" si="5"/>
        <v>15.372</v>
      </c>
      <c r="K64" s="23"/>
      <c r="L64" s="20"/>
    </row>
    <row r="65" spans="1:12" ht="13.5" customHeight="1" x14ac:dyDescent="0.2">
      <c r="A65" s="1"/>
      <c r="B65" s="1"/>
      <c r="C65" s="1"/>
      <c r="D65" s="57"/>
      <c r="E65" s="57"/>
      <c r="F65" s="57"/>
      <c r="G65" s="17"/>
      <c r="H65" s="12"/>
      <c r="I65" s="15"/>
      <c r="J65" s="41"/>
      <c r="K65" s="23"/>
      <c r="L65" s="20"/>
    </row>
    <row r="66" spans="1:12" ht="13.5" customHeight="1" x14ac:dyDescent="0.2">
      <c r="A66" s="1"/>
      <c r="B66" s="1"/>
      <c r="C66" s="1"/>
      <c r="D66" s="35"/>
      <c r="E66" s="35"/>
      <c r="F66" s="35"/>
      <c r="G66" s="17"/>
      <c r="H66" s="12"/>
      <c r="I66" s="15"/>
      <c r="J66" s="14"/>
      <c r="K66" s="23"/>
      <c r="L66" s="20"/>
    </row>
    <row r="67" spans="1:12" ht="13.5" customHeight="1" x14ac:dyDescent="0.2">
      <c r="A67" s="1"/>
      <c r="B67" s="1"/>
      <c r="C67" s="1"/>
      <c r="D67" s="63" t="s">
        <v>5</v>
      </c>
      <c r="E67" s="63"/>
      <c r="F67" s="63"/>
      <c r="G67" s="17"/>
      <c r="H67" s="12"/>
      <c r="I67" s="15"/>
      <c r="J67" s="14"/>
      <c r="K67" s="23"/>
      <c r="L67" s="20"/>
    </row>
    <row r="68" spans="1:12" ht="13.5" customHeight="1" x14ac:dyDescent="0.2">
      <c r="A68" s="1"/>
      <c r="B68" s="1"/>
      <c r="C68" s="1"/>
      <c r="D68" s="63" t="s">
        <v>63</v>
      </c>
      <c r="E68" s="63"/>
      <c r="F68" s="63"/>
      <c r="G68" s="17"/>
      <c r="H68" s="12">
        <v>21.2</v>
      </c>
      <c r="I68" s="15"/>
      <c r="J68" s="41">
        <f>H68*1.2</f>
        <v>25.439999999999998</v>
      </c>
      <c r="K68" s="23"/>
      <c r="L68" s="20"/>
    </row>
    <row r="69" spans="1:12" ht="13.5" customHeight="1" x14ac:dyDescent="0.2">
      <c r="A69" s="1"/>
      <c r="B69" s="1"/>
      <c r="C69" s="1"/>
      <c r="D69" s="35"/>
      <c r="E69" s="35"/>
      <c r="F69" s="35"/>
      <c r="G69" s="17"/>
      <c r="H69" s="12"/>
      <c r="I69" s="15"/>
      <c r="J69" s="14"/>
      <c r="K69" s="23"/>
      <c r="L69" s="20"/>
    </row>
    <row r="70" spans="1:12" ht="13.5" customHeight="1" x14ac:dyDescent="0.2">
      <c r="A70" s="1"/>
      <c r="B70" s="1"/>
      <c r="C70" s="1"/>
      <c r="D70" s="35"/>
      <c r="E70" s="35"/>
      <c r="F70" s="35"/>
      <c r="G70" s="17"/>
      <c r="H70" s="12"/>
      <c r="I70" s="15"/>
      <c r="J70" s="14"/>
      <c r="K70" s="23"/>
      <c r="L70" s="20"/>
    </row>
    <row r="71" spans="1:12" ht="13.5" customHeight="1" x14ac:dyDescent="0.2">
      <c r="A71" s="1"/>
      <c r="B71" s="1"/>
      <c r="C71" s="1"/>
      <c r="D71" s="66" t="s">
        <v>6</v>
      </c>
      <c r="E71" s="66"/>
      <c r="F71" s="66"/>
      <c r="G71" s="17"/>
      <c r="H71" s="12">
        <v>4.4400000000000004</v>
      </c>
      <c r="I71" s="15"/>
      <c r="J71" s="41">
        <f t="shared" ref="J71:J76" si="6">H71*1.2</f>
        <v>5.3280000000000003</v>
      </c>
      <c r="K71" s="23"/>
      <c r="L71" s="20"/>
    </row>
    <row r="72" spans="1:12" ht="13.5" customHeight="1" x14ac:dyDescent="0.2">
      <c r="A72" s="1"/>
      <c r="B72" s="1"/>
      <c r="C72" s="1"/>
      <c r="D72" s="66" t="s">
        <v>7</v>
      </c>
      <c r="E72" s="66"/>
      <c r="F72" s="66"/>
      <c r="G72" s="17"/>
      <c r="H72" s="12">
        <v>4.4400000000000004</v>
      </c>
      <c r="I72" s="15"/>
      <c r="J72" s="41">
        <f t="shared" si="6"/>
        <v>5.3280000000000003</v>
      </c>
      <c r="K72" s="23"/>
      <c r="L72" s="20"/>
    </row>
    <row r="73" spans="1:12" ht="13.5" customHeight="1" x14ac:dyDescent="0.2">
      <c r="A73" s="1"/>
      <c r="B73" s="1"/>
      <c r="C73" s="1"/>
      <c r="D73" s="66" t="s">
        <v>8</v>
      </c>
      <c r="E73" s="66"/>
      <c r="F73" s="66"/>
      <c r="G73" s="17"/>
      <c r="H73" s="12">
        <v>4.4400000000000004</v>
      </c>
      <c r="I73" s="15"/>
      <c r="J73" s="41">
        <f t="shared" si="6"/>
        <v>5.3280000000000003</v>
      </c>
      <c r="K73" s="23"/>
      <c r="L73" s="20"/>
    </row>
    <row r="74" spans="1:12" ht="13.5" customHeight="1" x14ac:dyDescent="0.2">
      <c r="A74" s="1"/>
      <c r="B74" s="1"/>
      <c r="C74" s="1"/>
      <c r="D74" s="66" t="s">
        <v>9</v>
      </c>
      <c r="E74" s="66"/>
      <c r="F74" s="66"/>
      <c r="G74" s="17"/>
      <c r="H74" s="12">
        <v>4.4400000000000004</v>
      </c>
      <c r="I74" s="15"/>
      <c r="J74" s="41">
        <f t="shared" si="6"/>
        <v>5.3280000000000003</v>
      </c>
      <c r="K74" s="23"/>
      <c r="L74" s="20"/>
    </row>
    <row r="75" spans="1:12" ht="13.5" customHeight="1" x14ac:dyDescent="0.2">
      <c r="A75" s="1"/>
      <c r="B75" s="1"/>
      <c r="C75" s="1"/>
      <c r="D75" s="66" t="s">
        <v>10</v>
      </c>
      <c r="E75" s="66"/>
      <c r="F75" s="66"/>
      <c r="G75" s="17"/>
      <c r="H75" s="12">
        <v>4.4400000000000004</v>
      </c>
      <c r="I75" s="15"/>
      <c r="J75" s="41">
        <f t="shared" si="6"/>
        <v>5.3280000000000003</v>
      </c>
      <c r="K75" s="23"/>
      <c r="L75" s="20"/>
    </row>
    <row r="76" spans="1:12" ht="13.5" customHeight="1" x14ac:dyDescent="0.2">
      <c r="A76" s="1"/>
      <c r="B76" s="1"/>
      <c r="C76" s="1"/>
      <c r="D76" s="66" t="s">
        <v>11</v>
      </c>
      <c r="E76" s="66"/>
      <c r="F76" s="66"/>
      <c r="G76" s="17"/>
      <c r="H76" s="12">
        <v>4.4400000000000004</v>
      </c>
      <c r="I76" s="15"/>
      <c r="J76" s="41">
        <f t="shared" si="6"/>
        <v>5.3280000000000003</v>
      </c>
      <c r="K76" s="23"/>
      <c r="L76" s="20"/>
    </row>
    <row r="77" spans="1:12" ht="13.5" customHeight="1" x14ac:dyDescent="0.2">
      <c r="A77" s="1"/>
      <c r="B77" s="1"/>
      <c r="C77" s="1"/>
      <c r="D77" s="37"/>
      <c r="E77" s="37"/>
      <c r="F77" s="37"/>
      <c r="G77" s="17"/>
      <c r="H77" s="12"/>
      <c r="I77" s="15"/>
      <c r="J77" s="14"/>
      <c r="K77" s="23"/>
      <c r="L77" s="20"/>
    </row>
    <row r="78" spans="1:12" ht="13.5" customHeight="1" x14ac:dyDescent="0.2">
      <c r="A78" s="1"/>
      <c r="B78" s="1"/>
      <c r="C78" s="1"/>
      <c r="D78" s="66" t="s">
        <v>12</v>
      </c>
      <c r="E78" s="66"/>
      <c r="F78" s="66"/>
      <c r="G78" s="17"/>
      <c r="H78" s="12">
        <v>12.81</v>
      </c>
      <c r="I78" s="15"/>
      <c r="J78" s="41">
        <f t="shared" ref="J78:J81" si="7">H78*1.2</f>
        <v>15.372</v>
      </c>
      <c r="K78" s="23"/>
      <c r="L78" s="20"/>
    </row>
    <row r="79" spans="1:12" ht="13.5" customHeight="1" x14ac:dyDescent="0.2">
      <c r="A79" s="1"/>
      <c r="B79" s="1"/>
      <c r="C79" s="1"/>
      <c r="D79" s="66" t="s">
        <v>13</v>
      </c>
      <c r="E79" s="66"/>
      <c r="F79" s="66"/>
      <c r="G79" s="17"/>
      <c r="H79" s="12">
        <v>12.81</v>
      </c>
      <c r="I79" s="15"/>
      <c r="J79" s="41">
        <f t="shared" si="7"/>
        <v>15.372</v>
      </c>
      <c r="K79" s="23"/>
      <c r="L79" s="20"/>
    </row>
    <row r="80" spans="1:12" ht="13.5" customHeight="1" x14ac:dyDescent="0.2">
      <c r="A80" s="1"/>
      <c r="B80" s="1"/>
      <c r="C80" s="1"/>
      <c r="D80" s="66" t="s">
        <v>14</v>
      </c>
      <c r="E80" s="66"/>
      <c r="F80" s="66"/>
      <c r="G80" s="17"/>
      <c r="H80" s="12">
        <v>12.81</v>
      </c>
      <c r="I80" s="15"/>
      <c r="J80" s="41">
        <f t="shared" si="7"/>
        <v>15.372</v>
      </c>
      <c r="K80" s="23"/>
      <c r="L80" s="20"/>
    </row>
    <row r="81" spans="1:12" ht="13.5" customHeight="1" x14ac:dyDescent="0.2">
      <c r="A81" s="1"/>
      <c r="B81" s="1"/>
      <c r="C81" s="1"/>
      <c r="D81" s="66" t="s">
        <v>15</v>
      </c>
      <c r="E81" s="66"/>
      <c r="F81" s="66"/>
      <c r="G81" s="17"/>
      <c r="H81" s="12">
        <v>12.81</v>
      </c>
      <c r="I81" s="15"/>
      <c r="J81" s="41">
        <f t="shared" si="7"/>
        <v>15.372</v>
      </c>
      <c r="K81" s="23"/>
      <c r="L81" s="20"/>
    </row>
    <row r="82" spans="1:12" ht="13.5" customHeight="1" x14ac:dyDescent="0.2">
      <c r="A82" s="1"/>
      <c r="B82" s="1"/>
      <c r="C82" s="1"/>
      <c r="D82" s="35"/>
      <c r="E82" s="35"/>
      <c r="F82" s="35"/>
      <c r="G82" s="17"/>
      <c r="H82" s="12"/>
      <c r="I82" s="15"/>
      <c r="J82" s="14"/>
      <c r="K82" s="23"/>
      <c r="L82" s="20"/>
    </row>
    <row r="83" spans="1:12" ht="13.5" customHeight="1" x14ac:dyDescent="0.2">
      <c r="A83" s="1"/>
      <c r="B83" s="9" t="s">
        <v>25</v>
      </c>
      <c r="C83" s="1"/>
      <c r="D83" s="35"/>
      <c r="E83" s="35"/>
      <c r="F83" s="35"/>
      <c r="G83" s="17"/>
      <c r="H83" s="12"/>
      <c r="I83" s="15"/>
      <c r="J83" s="14"/>
      <c r="K83" s="23"/>
      <c r="L83" s="20"/>
    </row>
    <row r="84" spans="1:12" x14ac:dyDescent="0.2"/>
    <row r="85" spans="1:12" x14ac:dyDescent="0.2"/>
    <row r="86" spans="1:12" x14ac:dyDescent="0.2">
      <c r="D86" s="11" t="s">
        <v>38</v>
      </c>
      <c r="H86" s="12">
        <v>30.36</v>
      </c>
      <c r="J86" s="41">
        <f>H86*1.2</f>
        <v>36.431999999999995</v>
      </c>
    </row>
    <row r="87" spans="1:12" x14ac:dyDescent="0.2"/>
    <row r="88" spans="1:12" x14ac:dyDescent="0.2"/>
    <row r="89" spans="1:12" ht="13.5" customHeight="1" x14ac:dyDescent="0.2">
      <c r="A89" s="1"/>
      <c r="B89" s="1"/>
      <c r="C89" s="1"/>
      <c r="D89"/>
      <c r="E89" s="35"/>
      <c r="F89" s="35"/>
      <c r="G89" s="17"/>
      <c r="H89" s="12"/>
      <c r="I89" s="15"/>
      <c r="J89" s="14"/>
      <c r="K89" s="23"/>
      <c r="L89" s="20"/>
    </row>
    <row r="90" spans="1:12" ht="13.5" customHeight="1" x14ac:dyDescent="0.2">
      <c r="A90" s="1"/>
      <c r="B90" s="1"/>
      <c r="C90" s="1"/>
      <c r="D90"/>
      <c r="E90" s="56"/>
      <c r="F90" s="56"/>
      <c r="G90" s="17"/>
      <c r="H90" s="12"/>
      <c r="I90" s="15"/>
      <c r="J90" s="14"/>
      <c r="K90" s="23"/>
      <c r="L90" s="20"/>
    </row>
    <row r="91" spans="1:12" ht="13.5" customHeight="1" x14ac:dyDescent="0.2">
      <c r="A91" s="1"/>
      <c r="B91" s="1"/>
      <c r="C91" s="1"/>
      <c r="D91"/>
      <c r="E91" s="56"/>
      <c r="F91" s="56"/>
      <c r="G91" s="17"/>
      <c r="H91" s="12"/>
      <c r="I91" s="15"/>
      <c r="J91" s="14"/>
      <c r="K91" s="23"/>
      <c r="L91" s="20"/>
    </row>
    <row r="92" spans="1:12" ht="13.5" customHeight="1" x14ac:dyDescent="0.2">
      <c r="A92" s="1"/>
      <c r="B92" s="1"/>
      <c r="C92" s="1"/>
      <c r="D92" s="65" t="s">
        <v>75</v>
      </c>
      <c r="E92" s="65"/>
      <c r="F92" s="65"/>
      <c r="G92" s="17"/>
      <c r="H92" s="12">
        <v>13.22</v>
      </c>
      <c r="I92" s="15"/>
      <c r="J92" s="41">
        <f>H92*1.2</f>
        <v>15.864000000000001</v>
      </c>
      <c r="K92" s="23"/>
      <c r="L92" s="20"/>
    </row>
    <row r="93" spans="1:12" ht="13.5" customHeight="1" x14ac:dyDescent="0.2">
      <c r="A93" s="1"/>
      <c r="B93"/>
      <c r="C93" s="1"/>
      <c r="D93" s="62" t="s">
        <v>81</v>
      </c>
      <c r="E93" s="62"/>
      <c r="F93" s="62"/>
      <c r="G93" s="17"/>
      <c r="H93" s="12"/>
      <c r="I93" s="15"/>
      <c r="J93" s="14"/>
      <c r="K93" s="23"/>
      <c r="L93" s="20"/>
    </row>
    <row r="94" spans="1:12" ht="13.5" customHeight="1" x14ac:dyDescent="0.2">
      <c r="A94" s="1"/>
      <c r="B94" s="1"/>
      <c r="C94" s="1"/>
      <c r="D94" s="63"/>
      <c r="E94" s="63"/>
      <c r="F94" s="63"/>
      <c r="G94" s="17"/>
      <c r="H94" s="12"/>
      <c r="I94" s="15"/>
      <c r="J94" s="14"/>
      <c r="K94" s="23"/>
      <c r="L94" s="20"/>
    </row>
    <row r="95" spans="1:12" ht="13.5" customHeight="1" x14ac:dyDescent="0.2">
      <c r="A95" s="1"/>
      <c r="B95" s="1"/>
      <c r="C95" s="1"/>
      <c r="D95" s="57"/>
      <c r="E95" s="1"/>
      <c r="F95" s="17"/>
      <c r="G95" s="17"/>
      <c r="H95" s="12"/>
      <c r="I95" s="15"/>
      <c r="J95" s="14"/>
      <c r="K95" s="23"/>
      <c r="L95" s="20"/>
    </row>
    <row r="96" spans="1:12" ht="13.5" customHeight="1" x14ac:dyDescent="0.2">
      <c r="A96" s="1"/>
      <c r="B96" s="1"/>
      <c r="C96" s="1"/>
      <c r="D96"/>
      <c r="E96" s="56"/>
      <c r="F96" s="56"/>
      <c r="G96" s="17"/>
      <c r="H96" s="12"/>
      <c r="I96" s="15"/>
      <c r="J96" s="14"/>
      <c r="K96" s="23"/>
      <c r="L96" s="20"/>
    </row>
    <row r="97" spans="1:12" ht="13.5" customHeight="1" x14ac:dyDescent="0.2">
      <c r="A97" s="1"/>
      <c r="B97" s="1"/>
      <c r="C97" s="1"/>
      <c r="D97" s="65" t="s">
        <v>80</v>
      </c>
      <c r="E97" s="65"/>
      <c r="F97" s="65"/>
      <c r="G97" s="17"/>
      <c r="H97" s="12">
        <v>13.22</v>
      </c>
      <c r="I97" s="15"/>
      <c r="J97" s="41">
        <f>H97*1.2</f>
        <v>15.864000000000001</v>
      </c>
      <c r="K97" s="23"/>
      <c r="L97" s="20"/>
    </row>
    <row r="98" spans="1:12" ht="13.5" customHeight="1" x14ac:dyDescent="0.2">
      <c r="A98" s="1"/>
      <c r="B98" s="1"/>
      <c r="C98" s="1"/>
      <c r="D98" s="62" t="s">
        <v>87</v>
      </c>
      <c r="E98" s="62"/>
      <c r="F98" s="62"/>
      <c r="G98" s="17"/>
      <c r="H98" s="12"/>
      <c r="I98" s="15"/>
      <c r="J98" s="14"/>
      <c r="K98" s="23"/>
      <c r="L98" s="20"/>
    </row>
    <row r="99" spans="1:12" ht="13.5" customHeight="1" x14ac:dyDescent="0.2">
      <c r="A99" s="1"/>
      <c r="B99" s="1"/>
      <c r="C99" s="1"/>
      <c r="D99"/>
      <c r="E99"/>
      <c r="F99" s="57"/>
      <c r="G99" s="17"/>
      <c r="H99" s="12"/>
      <c r="I99" s="15"/>
      <c r="J99" s="14"/>
      <c r="K99" s="23"/>
      <c r="L99" s="20"/>
    </row>
    <row r="100" spans="1:12" ht="13.5" customHeight="1" x14ac:dyDescent="0.2">
      <c r="A100" s="1"/>
      <c r="B100" s="1"/>
      <c r="C100" s="1"/>
      <c r="D100"/>
      <c r="E100" s="57"/>
      <c r="F100" s="57"/>
      <c r="G100" s="17"/>
      <c r="H100" s="12"/>
      <c r="I100" s="15"/>
      <c r="J100" s="14"/>
      <c r="K100" s="23"/>
      <c r="L100" s="20"/>
    </row>
    <row r="101" spans="1:12" ht="13.5" customHeight="1" x14ac:dyDescent="0.2">
      <c r="A101" s="1"/>
      <c r="B101" s="1"/>
      <c r="C101" s="1"/>
      <c r="D101"/>
      <c r="E101" s="60"/>
      <c r="F101" s="60"/>
      <c r="G101" s="17"/>
      <c r="H101" s="12"/>
      <c r="I101" s="15"/>
      <c r="J101" s="14"/>
      <c r="K101" s="23"/>
      <c r="L101" s="20"/>
    </row>
    <row r="102" spans="1:12" ht="13.5" customHeight="1" x14ac:dyDescent="0.2">
      <c r="A102" s="1"/>
      <c r="B102" s="1"/>
      <c r="C102" s="1"/>
      <c r="D102"/>
      <c r="E102" s="60"/>
      <c r="F102" s="60"/>
      <c r="G102" s="17"/>
      <c r="H102" s="12"/>
      <c r="I102" s="15"/>
      <c r="J102" s="14"/>
      <c r="K102" s="23"/>
      <c r="L102" s="20"/>
    </row>
    <row r="103" spans="1:12" ht="13.5" customHeight="1" x14ac:dyDescent="0.2">
      <c r="A103" s="1"/>
      <c r="B103" s="1"/>
      <c r="C103" s="1"/>
      <c r="D103" s="65" t="s">
        <v>90</v>
      </c>
      <c r="E103" s="65"/>
      <c r="F103" s="65"/>
      <c r="G103" s="17"/>
      <c r="H103" s="12">
        <v>13.22</v>
      </c>
      <c r="I103" s="15"/>
      <c r="J103" s="41">
        <f>H103*1.2</f>
        <v>15.864000000000001</v>
      </c>
      <c r="K103" s="23"/>
      <c r="L103" s="20"/>
    </row>
    <row r="104" spans="1:12" ht="13.5" customHeight="1" x14ac:dyDescent="0.2">
      <c r="A104" s="1"/>
      <c r="B104" s="1"/>
      <c r="C104" s="1"/>
      <c r="D104" t="s">
        <v>91</v>
      </c>
      <c r="E104" s="60"/>
      <c r="F104" s="60"/>
      <c r="G104" s="17"/>
      <c r="H104" s="12"/>
      <c r="I104" s="15"/>
      <c r="J104" s="14"/>
      <c r="K104" s="23"/>
      <c r="L104" s="20"/>
    </row>
    <row r="105" spans="1:12" ht="13.5" customHeight="1" x14ac:dyDescent="0.2">
      <c r="A105" s="1"/>
      <c r="B105" s="1"/>
      <c r="C105" s="1"/>
      <c r="D105"/>
      <c r="E105" s="60"/>
      <c r="F105" s="60"/>
      <c r="G105" s="17"/>
      <c r="H105" s="12"/>
      <c r="I105" s="15"/>
      <c r="J105" s="14"/>
      <c r="K105" s="23"/>
      <c r="L105" s="20"/>
    </row>
    <row r="106" spans="1:12" ht="13.5" customHeight="1" x14ac:dyDescent="0.2">
      <c r="A106" s="1"/>
      <c r="B106" s="1"/>
      <c r="C106" s="1"/>
      <c r="D106"/>
      <c r="E106" s="60"/>
      <c r="F106" s="60"/>
      <c r="G106" s="17"/>
      <c r="H106" s="12"/>
      <c r="I106" s="15"/>
      <c r="J106" s="14"/>
      <c r="K106" s="23"/>
      <c r="L106" s="20"/>
    </row>
    <row r="107" spans="1:12" ht="13.5" customHeight="1" x14ac:dyDescent="0.2">
      <c r="A107" s="1"/>
      <c r="B107" s="1"/>
      <c r="C107" s="1"/>
      <c r="D107"/>
      <c r="E107" s="60"/>
      <c r="F107" s="60"/>
      <c r="G107" s="17"/>
      <c r="H107" s="12"/>
      <c r="I107" s="15"/>
      <c r="J107" s="14"/>
      <c r="K107" s="23"/>
      <c r="L107" s="20"/>
    </row>
    <row r="108" spans="1:12" ht="13.5" customHeight="1" x14ac:dyDescent="0.2">
      <c r="A108" s="1"/>
      <c r="B108" s="1"/>
      <c r="C108" s="1"/>
      <c r="D108" s="36"/>
      <c r="E108" s="36"/>
      <c r="F108" s="36"/>
      <c r="G108" s="17"/>
      <c r="H108" s="12"/>
      <c r="I108" s="15"/>
      <c r="J108" s="14"/>
      <c r="K108" s="23"/>
      <c r="L108" s="20"/>
    </row>
    <row r="109" spans="1:12" ht="13.5" customHeight="1" x14ac:dyDescent="0.2">
      <c r="A109" s="1"/>
      <c r="B109" s="1"/>
      <c r="C109" s="1"/>
      <c r="D109" s="36"/>
      <c r="E109" s="36"/>
      <c r="F109" s="36"/>
      <c r="G109" s="17"/>
      <c r="H109" s="12"/>
      <c r="I109" s="15"/>
      <c r="J109" s="14"/>
      <c r="K109" s="23"/>
      <c r="L109" s="20"/>
    </row>
    <row r="110" spans="1:12" ht="13.5" customHeight="1" x14ac:dyDescent="0.2">
      <c r="A110" s="1"/>
      <c r="B110" s="1"/>
      <c r="C110" s="1"/>
      <c r="D110" s="36" t="s">
        <v>26</v>
      </c>
      <c r="E110" s="36"/>
      <c r="F110" s="36"/>
      <c r="G110" s="17"/>
      <c r="H110" s="12">
        <v>12.95</v>
      </c>
      <c r="I110" s="15"/>
      <c r="J110" s="41">
        <f>H110*1.2</f>
        <v>15.54</v>
      </c>
      <c r="K110" s="23"/>
      <c r="L110" s="20"/>
    </row>
    <row r="111" spans="1:12" ht="13.5" customHeight="1" x14ac:dyDescent="0.2">
      <c r="A111" s="1"/>
      <c r="B111" s="1"/>
      <c r="C111" s="1"/>
      <c r="D111" s="36"/>
      <c r="E111" s="36"/>
      <c r="F111" s="36"/>
      <c r="G111" s="17"/>
      <c r="H111" s="12"/>
      <c r="I111" s="15"/>
      <c r="J111" s="14"/>
      <c r="K111" s="23"/>
      <c r="L111" s="20"/>
    </row>
    <row r="112" spans="1:12" ht="13.5" customHeight="1" x14ac:dyDescent="0.2">
      <c r="A112" s="1"/>
      <c r="B112" s="1"/>
      <c r="C112" s="1"/>
      <c r="D112" s="36"/>
      <c r="E112" s="36"/>
      <c r="F112" s="36"/>
      <c r="G112" s="17"/>
      <c r="H112" s="12"/>
      <c r="I112" s="15"/>
      <c r="J112" s="14"/>
      <c r="K112" s="23"/>
      <c r="L112" s="20"/>
    </row>
    <row r="113" spans="1:12" ht="13.5" customHeight="1" x14ac:dyDescent="0.2">
      <c r="A113" s="1"/>
      <c r="B113" s="1"/>
      <c r="C113" s="1"/>
      <c r="D113" s="35"/>
      <c r="E113" s="35"/>
      <c r="F113" s="35"/>
      <c r="G113" s="17"/>
      <c r="H113" s="12"/>
      <c r="I113" s="15"/>
      <c r="J113" s="14"/>
      <c r="K113" s="23"/>
      <c r="L113" s="20"/>
    </row>
    <row r="114" spans="1:12" ht="13.5" customHeight="1" x14ac:dyDescent="0.2">
      <c r="A114" s="1"/>
      <c r="B114"/>
      <c r="C114" s="1"/>
      <c r="D114" s="63" t="s">
        <v>27</v>
      </c>
      <c r="E114" s="63"/>
      <c r="F114" s="63"/>
      <c r="G114" s="17"/>
      <c r="H114" s="12">
        <v>1.07</v>
      </c>
      <c r="I114" s="15"/>
      <c r="J114" s="41">
        <f t="shared" ref="J114:J122" si="8">H114*1.2</f>
        <v>1.284</v>
      </c>
      <c r="K114" s="23"/>
      <c r="L114" s="20"/>
    </row>
    <row r="115" spans="1:12" ht="13.5" customHeight="1" x14ac:dyDescent="0.2">
      <c r="A115" s="1"/>
      <c r="B115"/>
      <c r="C115" s="1"/>
      <c r="D115" s="63" t="s">
        <v>28</v>
      </c>
      <c r="E115" s="63"/>
      <c r="F115" s="63"/>
      <c r="G115" s="17"/>
      <c r="H115" s="12">
        <v>1.07</v>
      </c>
      <c r="I115" s="15"/>
      <c r="J115" s="41">
        <f t="shared" si="8"/>
        <v>1.284</v>
      </c>
      <c r="K115" s="23"/>
      <c r="L115" s="20"/>
    </row>
    <row r="116" spans="1:12" ht="13.5" customHeight="1" x14ac:dyDescent="0.2">
      <c r="A116" s="1"/>
      <c r="B116"/>
      <c r="C116" s="1"/>
      <c r="D116" s="63" t="s">
        <v>29</v>
      </c>
      <c r="E116" s="63"/>
      <c r="F116" s="63"/>
      <c r="G116" s="17"/>
      <c r="H116" s="12">
        <v>1.07</v>
      </c>
      <c r="I116" s="15"/>
      <c r="J116" s="41">
        <f t="shared" si="8"/>
        <v>1.284</v>
      </c>
      <c r="K116" s="23"/>
      <c r="L116" s="20"/>
    </row>
    <row r="117" spans="1:12" ht="13.5" customHeight="1" x14ac:dyDescent="0.2">
      <c r="A117" s="1"/>
      <c r="B117"/>
      <c r="C117" s="1"/>
      <c r="D117" s="63" t="s">
        <v>30</v>
      </c>
      <c r="E117" s="63"/>
      <c r="F117" s="63"/>
      <c r="G117" s="17"/>
      <c r="H117" s="12">
        <v>1.07</v>
      </c>
      <c r="I117" s="15"/>
      <c r="J117" s="41">
        <f t="shared" si="8"/>
        <v>1.284</v>
      </c>
      <c r="K117" s="23"/>
      <c r="L117" s="20"/>
    </row>
    <row r="118" spans="1:12" ht="13.5" customHeight="1" x14ac:dyDescent="0.2">
      <c r="A118" s="1"/>
      <c r="B118"/>
      <c r="C118" s="1"/>
      <c r="D118" s="42"/>
      <c r="E118" s="42"/>
      <c r="F118" s="42"/>
      <c r="G118" s="17"/>
      <c r="H118" s="12"/>
      <c r="I118" s="15"/>
      <c r="J118" s="41"/>
      <c r="K118" s="23"/>
      <c r="L118" s="20"/>
    </row>
    <row r="119" spans="1:12" ht="13.5" customHeight="1" x14ac:dyDescent="0.2">
      <c r="A119" s="1"/>
      <c r="B119"/>
      <c r="C119" s="1"/>
      <c r="D119" s="63" t="s">
        <v>31</v>
      </c>
      <c r="E119" s="63"/>
      <c r="F119" s="63"/>
      <c r="G119" s="17"/>
      <c r="H119" s="12">
        <v>1.34</v>
      </c>
      <c r="I119" s="15"/>
      <c r="J119" s="41">
        <f t="shared" si="8"/>
        <v>1.6080000000000001</v>
      </c>
      <c r="K119" s="23"/>
      <c r="L119" s="20"/>
    </row>
    <row r="120" spans="1:12" ht="13.5" customHeight="1" x14ac:dyDescent="0.2">
      <c r="A120" s="1"/>
      <c r="B120"/>
      <c r="C120" s="1"/>
      <c r="D120" s="63" t="s">
        <v>32</v>
      </c>
      <c r="E120" s="63"/>
      <c r="F120" s="63"/>
      <c r="G120" s="17"/>
      <c r="H120" s="12">
        <v>1.34</v>
      </c>
      <c r="I120" s="15"/>
      <c r="J120" s="41">
        <f t="shared" si="8"/>
        <v>1.6080000000000001</v>
      </c>
      <c r="K120" s="23"/>
      <c r="L120" s="20"/>
    </row>
    <row r="121" spans="1:12" ht="13.5" customHeight="1" x14ac:dyDescent="0.2">
      <c r="A121" s="1"/>
      <c r="B121"/>
      <c r="C121" s="1"/>
      <c r="D121" s="63" t="s">
        <v>33</v>
      </c>
      <c r="E121" s="63"/>
      <c r="F121" s="63"/>
      <c r="G121" s="17"/>
      <c r="H121" s="12">
        <v>1.34</v>
      </c>
      <c r="I121" s="15"/>
      <c r="J121" s="41">
        <f t="shared" si="8"/>
        <v>1.6080000000000001</v>
      </c>
      <c r="K121" s="23"/>
      <c r="L121" s="20"/>
    </row>
    <row r="122" spans="1:12" ht="13.5" customHeight="1" x14ac:dyDescent="0.2">
      <c r="A122" s="1"/>
      <c r="B122"/>
      <c r="C122" s="1"/>
      <c r="D122" s="63" t="s">
        <v>34</v>
      </c>
      <c r="E122" s="63"/>
      <c r="F122" s="63"/>
      <c r="G122" s="17"/>
      <c r="H122" s="12">
        <v>1.34</v>
      </c>
      <c r="I122" s="15"/>
      <c r="J122" s="41">
        <f t="shared" si="8"/>
        <v>1.6080000000000001</v>
      </c>
      <c r="K122" s="23"/>
      <c r="L122" s="20"/>
    </row>
    <row r="123" spans="1:12" ht="13.5" customHeight="1" x14ac:dyDescent="0.2">
      <c r="A123" s="1"/>
      <c r="B123"/>
      <c r="C123" s="1"/>
      <c r="D123" s="58"/>
      <c r="E123" s="58"/>
      <c r="F123" s="58"/>
      <c r="G123" s="17"/>
      <c r="H123" s="12"/>
      <c r="I123" s="15"/>
      <c r="J123" s="41"/>
      <c r="K123" s="23"/>
      <c r="L123" s="20"/>
    </row>
    <row r="124" spans="1:12" ht="13.5" customHeight="1" x14ac:dyDescent="0.2">
      <c r="A124" s="1"/>
      <c r="B124" s="9" t="s">
        <v>82</v>
      </c>
      <c r="C124" s="1"/>
      <c r="D124" s="58"/>
      <c r="E124" s="58"/>
      <c r="F124" s="58"/>
      <c r="G124" s="17"/>
      <c r="H124" s="12"/>
      <c r="I124" s="15"/>
      <c r="J124" s="41"/>
      <c r="K124" s="23"/>
      <c r="L124" s="20"/>
    </row>
    <row r="125" spans="1:12" ht="13.5" customHeight="1" x14ac:dyDescent="0.2">
      <c r="A125" s="1"/>
      <c r="B125"/>
      <c r="C125" s="1"/>
      <c r="D125" s="58"/>
      <c r="E125" s="58"/>
      <c r="F125" s="58"/>
      <c r="G125" s="17"/>
      <c r="H125" s="12"/>
      <c r="I125" s="15"/>
      <c r="J125" s="41"/>
      <c r="K125" s="23"/>
      <c r="L125" s="20"/>
    </row>
    <row r="126" spans="1:12" ht="13.5" customHeight="1" x14ac:dyDescent="0.2">
      <c r="A126" s="1"/>
      <c r="B126"/>
      <c r="C126" s="1"/>
      <c r="D126" s="58" t="s">
        <v>83</v>
      </c>
      <c r="E126" s="58"/>
      <c r="F126" s="58"/>
      <c r="G126" s="17"/>
      <c r="H126" s="12">
        <v>13.08</v>
      </c>
      <c r="I126" s="15"/>
      <c r="J126" s="41">
        <f t="shared" ref="J126" si="9">H126*1.2</f>
        <v>15.696</v>
      </c>
      <c r="K126" s="23"/>
      <c r="L126" s="20"/>
    </row>
    <row r="127" spans="1:12" ht="13.5" customHeight="1" x14ac:dyDescent="0.2">
      <c r="A127" s="1"/>
      <c r="B127"/>
      <c r="C127" s="1"/>
      <c r="D127" s="63" t="s">
        <v>85</v>
      </c>
      <c r="E127" s="63"/>
      <c r="F127" s="63"/>
      <c r="G127" s="17"/>
      <c r="H127" s="12"/>
      <c r="I127" s="15"/>
      <c r="J127" s="41"/>
      <c r="K127" s="23"/>
      <c r="L127" s="20"/>
    </row>
    <row r="128" spans="1:12" ht="13.5" customHeight="1" x14ac:dyDescent="0.2">
      <c r="A128" s="1"/>
      <c r="B128"/>
      <c r="C128" s="1"/>
      <c r="D128" s="58" t="s">
        <v>84</v>
      </c>
      <c r="E128" s="58"/>
      <c r="F128" s="58"/>
      <c r="G128" s="17"/>
      <c r="H128" s="12"/>
      <c r="I128" s="15"/>
      <c r="J128" s="41"/>
      <c r="K128" s="23"/>
      <c r="L128" s="20"/>
    </row>
    <row r="129" spans="1:12" ht="13.5" customHeight="1" x14ac:dyDescent="0.2">
      <c r="A129" s="1"/>
      <c r="B129"/>
      <c r="C129" s="1"/>
      <c r="D129" s="58"/>
      <c r="E129" s="58"/>
      <c r="F129" s="58"/>
      <c r="G129" s="17"/>
      <c r="H129" s="12"/>
      <c r="I129" s="15"/>
      <c r="J129" s="41"/>
      <c r="K129" s="23"/>
      <c r="L129" s="20"/>
    </row>
    <row r="130" spans="1:12" ht="13.5" customHeight="1" x14ac:dyDescent="0.2">
      <c r="A130" s="1"/>
      <c r="B130"/>
      <c r="C130" s="1"/>
      <c r="D130" s="58"/>
      <c r="E130" s="58"/>
      <c r="F130" s="58"/>
      <c r="G130" s="17"/>
      <c r="H130" s="12"/>
      <c r="I130" s="15"/>
      <c r="J130" s="41"/>
      <c r="K130" s="23"/>
      <c r="L130" s="20"/>
    </row>
    <row r="131" spans="1:12" ht="13.5" customHeight="1" x14ac:dyDescent="0.2">
      <c r="A131" s="1"/>
      <c r="B131"/>
      <c r="C131" s="1"/>
      <c r="D131" s="36"/>
      <c r="E131" s="36"/>
      <c r="F131" s="36"/>
      <c r="G131" s="17"/>
      <c r="H131" s="12"/>
      <c r="I131" s="15"/>
      <c r="J131" s="14"/>
      <c r="K131" s="23"/>
      <c r="L131" s="20"/>
    </row>
    <row r="132" spans="1:12" ht="13.5" customHeight="1" x14ac:dyDescent="0.2">
      <c r="A132" s="1"/>
      <c r="B132" s="9" t="s">
        <v>35</v>
      </c>
      <c r="C132" s="1"/>
      <c r="D132" s="2"/>
      <c r="E132" s="1"/>
      <c r="F132" s="17"/>
      <c r="G132" s="17"/>
      <c r="H132" s="12"/>
      <c r="I132" s="15"/>
      <c r="J132" s="14"/>
      <c r="K132" s="23"/>
      <c r="L132" s="20"/>
    </row>
    <row r="133" spans="1:12" ht="13.5" customHeight="1" x14ac:dyDescent="0.2">
      <c r="A133" s="1"/>
      <c r="B133" s="9"/>
      <c r="C133" s="1"/>
      <c r="D133" s="36"/>
      <c r="E133" s="36"/>
      <c r="F133" s="36"/>
      <c r="G133" s="17"/>
      <c r="H133" s="12"/>
      <c r="I133" s="15"/>
      <c r="J133" s="14"/>
      <c r="K133" s="23"/>
      <c r="L133" s="20"/>
    </row>
    <row r="134" spans="1:12" ht="13.5" customHeight="1" x14ac:dyDescent="0.2">
      <c r="A134" s="1"/>
      <c r="B134" s="1"/>
      <c r="C134" s="1"/>
      <c r="D134" s="63" t="s">
        <v>19</v>
      </c>
      <c r="E134" s="63"/>
      <c r="F134" s="63"/>
      <c r="G134" s="17"/>
      <c r="H134" s="12">
        <v>25.62</v>
      </c>
      <c r="I134" s="15"/>
      <c r="J134" s="41">
        <f>H134*1.2</f>
        <v>30.744</v>
      </c>
      <c r="K134" s="23"/>
      <c r="L134" s="20"/>
    </row>
    <row r="135" spans="1:12" ht="13.5" customHeight="1" x14ac:dyDescent="0.2">
      <c r="A135" s="1"/>
      <c r="B135" s="1"/>
      <c r="C135" s="1"/>
      <c r="D135" s="66" t="s">
        <v>20</v>
      </c>
      <c r="E135" s="66"/>
      <c r="F135" s="66"/>
      <c r="G135" s="17"/>
      <c r="H135" s="1"/>
      <c r="I135" s="15"/>
      <c r="J135" s="14"/>
      <c r="K135" s="23"/>
      <c r="L135" s="20"/>
    </row>
    <row r="136" spans="1:12" ht="13.5" customHeight="1" x14ac:dyDescent="0.2">
      <c r="A136" s="1"/>
      <c r="B136" s="1"/>
      <c r="C136" s="1"/>
      <c r="D136" s="64" t="s">
        <v>21</v>
      </c>
      <c r="E136" s="64"/>
      <c r="F136" s="64"/>
      <c r="G136" s="17"/>
      <c r="H136" s="12"/>
      <c r="I136" s="15"/>
      <c r="J136" s="14"/>
      <c r="K136" s="23"/>
      <c r="L136" s="20"/>
    </row>
    <row r="137" spans="1:12" ht="13.5" customHeight="1" x14ac:dyDescent="0.2">
      <c r="A137" s="1"/>
      <c r="B137" s="1"/>
      <c r="C137" s="1"/>
      <c r="D137" s="37" t="s">
        <v>22</v>
      </c>
      <c r="E137" s="1"/>
      <c r="F137" s="17"/>
      <c r="G137" s="17"/>
      <c r="H137" s="12"/>
      <c r="I137" s="15"/>
      <c r="J137" s="14"/>
      <c r="K137" s="23"/>
      <c r="L137" s="20"/>
    </row>
    <row r="138" spans="1:12" ht="13.5" customHeight="1" x14ac:dyDescent="0.2">
      <c r="A138" s="1"/>
      <c r="B138" s="1"/>
      <c r="C138" s="1"/>
      <c r="D138" s="2"/>
      <c r="E138" s="1"/>
      <c r="F138" s="17"/>
      <c r="G138" s="17"/>
      <c r="H138" s="12"/>
      <c r="I138" s="15"/>
      <c r="J138" s="14"/>
      <c r="K138" s="23"/>
      <c r="L138" s="20"/>
    </row>
    <row r="139" spans="1:12" ht="13.5" customHeight="1" x14ac:dyDescent="0.2">
      <c r="A139" s="1"/>
      <c r="B139" s="1"/>
      <c r="C139" s="1"/>
      <c r="D139" s="2"/>
      <c r="E139" s="1"/>
      <c r="F139" s="17"/>
      <c r="G139" s="17"/>
      <c r="H139" s="12"/>
      <c r="I139" s="15"/>
      <c r="J139" s="14"/>
      <c r="K139" s="23"/>
      <c r="L139" s="20"/>
    </row>
    <row r="140" spans="1:12" ht="13.5" customHeight="1" x14ac:dyDescent="0.2">
      <c r="A140" s="1"/>
      <c r="B140" s="9" t="s">
        <v>64</v>
      </c>
      <c r="C140" s="1"/>
      <c r="D140" s="2"/>
      <c r="E140" s="1"/>
      <c r="F140" s="17"/>
      <c r="G140" s="17"/>
      <c r="H140" s="12"/>
      <c r="I140" s="15"/>
      <c r="J140" s="14"/>
      <c r="K140" s="23"/>
      <c r="L140" s="20"/>
    </row>
    <row r="141" spans="1:12" ht="13.5" customHeight="1" x14ac:dyDescent="0.2">
      <c r="A141" s="1"/>
      <c r="B141" s="1"/>
      <c r="C141" s="1"/>
      <c r="D141" s="2"/>
      <c r="E141" s="1"/>
      <c r="F141" s="17"/>
      <c r="G141" s="17"/>
      <c r="H141" s="12"/>
      <c r="I141" s="15"/>
      <c r="J141" s="14"/>
      <c r="K141" s="23"/>
      <c r="L141" s="20"/>
    </row>
    <row r="142" spans="1:12" ht="13.5" customHeight="1" x14ac:dyDescent="0.2">
      <c r="A142" s="1"/>
      <c r="B142" s="1"/>
      <c r="C142" s="1"/>
      <c r="D142" s="52" t="s">
        <v>67</v>
      </c>
      <c r="E142" s="1"/>
      <c r="F142" s="17"/>
      <c r="G142" s="17"/>
      <c r="H142" s="12">
        <v>7.95</v>
      </c>
      <c r="I142" s="15"/>
      <c r="J142" s="41">
        <f>H142*1.2</f>
        <v>9.5399999999999991</v>
      </c>
      <c r="K142" s="23"/>
      <c r="L142" s="20"/>
    </row>
    <row r="143" spans="1:12" ht="13.5" customHeight="1" x14ac:dyDescent="0.2">
      <c r="A143" s="1"/>
      <c r="B143" s="1"/>
      <c r="C143" s="1"/>
      <c r="D143" s="52" t="s">
        <v>66</v>
      </c>
      <c r="E143" s="1"/>
      <c r="F143" s="17"/>
      <c r="G143" s="17"/>
      <c r="H143" s="12"/>
      <c r="I143" s="15"/>
      <c r="J143" s="14"/>
      <c r="K143" s="23"/>
      <c r="L143" s="20"/>
    </row>
    <row r="144" spans="1:12" ht="13.5" customHeight="1" x14ac:dyDescent="0.2">
      <c r="A144" s="1"/>
      <c r="B144" s="1"/>
      <c r="C144" s="1"/>
      <c r="D144" s="52" t="s">
        <v>65</v>
      </c>
      <c r="E144" s="1"/>
      <c r="F144" s="17"/>
      <c r="G144" s="17"/>
      <c r="H144" s="12"/>
      <c r="I144" s="15"/>
      <c r="J144" s="14"/>
      <c r="K144" s="23"/>
      <c r="L144" s="20"/>
    </row>
    <row r="145" spans="1:12" ht="13.5" customHeight="1" x14ac:dyDescent="0.2">
      <c r="A145" s="1"/>
      <c r="B145" s="1"/>
      <c r="C145" s="1"/>
      <c r="D145" s="2"/>
      <c r="E145" s="1"/>
      <c r="F145" s="17"/>
      <c r="G145" s="17"/>
      <c r="H145" s="12"/>
      <c r="I145" s="15"/>
      <c r="J145" s="14"/>
      <c r="K145" s="23"/>
      <c r="L145" s="20"/>
    </row>
    <row r="146" spans="1:12" ht="13.5" customHeight="1" x14ac:dyDescent="0.2">
      <c r="A146" s="1"/>
      <c r="B146" s="1"/>
      <c r="C146" s="1"/>
      <c r="D146" s="2"/>
      <c r="E146" s="1"/>
      <c r="F146" s="17"/>
      <c r="G146" s="17"/>
      <c r="H146" s="12"/>
      <c r="I146" s="15"/>
      <c r="J146" s="14"/>
      <c r="K146" s="23"/>
      <c r="L146" s="20"/>
    </row>
    <row r="147" spans="1:12" ht="13.5" customHeight="1" x14ac:dyDescent="0.2">
      <c r="A147" s="1"/>
      <c r="B147" s="1"/>
      <c r="C147" s="1"/>
      <c r="D147" s="2"/>
      <c r="E147" s="1"/>
      <c r="F147" s="17"/>
      <c r="G147" s="17"/>
      <c r="H147" s="12"/>
      <c r="I147" s="15"/>
      <c r="J147" s="14"/>
      <c r="K147" s="23"/>
      <c r="L147" s="20"/>
    </row>
    <row r="148" spans="1:12" ht="13.5" customHeight="1" x14ac:dyDescent="0.2">
      <c r="A148" s="1"/>
      <c r="B148" s="9" t="s">
        <v>98</v>
      </c>
      <c r="C148" s="1"/>
      <c r="D148" s="2"/>
      <c r="E148" s="1"/>
      <c r="F148" s="17"/>
      <c r="G148" s="17"/>
      <c r="H148" s="12"/>
      <c r="I148" s="15"/>
      <c r="J148" s="14"/>
      <c r="K148" s="23"/>
      <c r="L148" s="20"/>
    </row>
    <row r="149" spans="1:12" ht="13.5" customHeight="1" x14ac:dyDescent="0.2">
      <c r="A149" s="1"/>
      <c r="B149" s="1"/>
      <c r="C149" s="1"/>
      <c r="D149" s="2"/>
      <c r="E149" s="1"/>
      <c r="F149" s="17"/>
      <c r="G149" s="17"/>
      <c r="H149" s="12"/>
      <c r="I149" s="15"/>
      <c r="J149" s="14"/>
      <c r="K149" s="23"/>
      <c r="L149" s="20"/>
    </row>
    <row r="150" spans="1:12" ht="13.5" customHeight="1" x14ac:dyDescent="0.2">
      <c r="A150" s="1"/>
      <c r="B150" s="1"/>
      <c r="C150" s="1"/>
      <c r="D150" s="61" t="s">
        <v>100</v>
      </c>
      <c r="E150" s="1"/>
      <c r="F150" s="17"/>
      <c r="G150" s="17"/>
      <c r="H150" s="12">
        <v>13.22</v>
      </c>
      <c r="I150" s="15"/>
      <c r="J150" s="41">
        <f>H150*1.2</f>
        <v>15.864000000000001</v>
      </c>
      <c r="K150" s="23"/>
      <c r="L150" s="20"/>
    </row>
    <row r="151" spans="1:12" ht="13.5" customHeight="1" x14ac:dyDescent="0.2">
      <c r="A151" s="1"/>
      <c r="B151" s="1"/>
      <c r="C151" s="1"/>
      <c r="D151" s="61" t="s">
        <v>99</v>
      </c>
      <c r="E151" s="1"/>
      <c r="F151" s="17"/>
      <c r="G151" s="17"/>
      <c r="H151" s="12"/>
      <c r="I151" s="15"/>
      <c r="J151" s="14"/>
      <c r="K151" s="23"/>
      <c r="L151" s="20"/>
    </row>
    <row r="152" spans="1:12" ht="13.5" customHeight="1" x14ac:dyDescent="0.2">
      <c r="A152" s="1"/>
      <c r="B152" s="1"/>
      <c r="C152" s="1"/>
      <c r="D152" s="2"/>
      <c r="E152" s="1"/>
      <c r="F152" s="17"/>
      <c r="G152" s="17"/>
      <c r="H152" s="12"/>
      <c r="I152" s="15"/>
      <c r="J152" s="14"/>
      <c r="K152" s="23"/>
      <c r="L152" s="20"/>
    </row>
    <row r="153" spans="1:12" ht="13.5" customHeight="1" x14ac:dyDescent="0.2">
      <c r="A153" s="1"/>
      <c r="B153" s="1"/>
      <c r="C153" s="1"/>
      <c r="D153" s="2"/>
      <c r="E153" s="1"/>
      <c r="F153" s="17"/>
      <c r="G153" s="17"/>
      <c r="H153" s="12"/>
      <c r="I153" s="15"/>
      <c r="J153" s="14"/>
      <c r="K153" s="23"/>
      <c r="L153" s="20"/>
    </row>
    <row r="154" spans="1:12" ht="13.5" customHeight="1" x14ac:dyDescent="0.2">
      <c r="A154" s="1"/>
      <c r="B154" s="1"/>
      <c r="C154" s="1"/>
      <c r="D154" s="2"/>
      <c r="E154" s="1"/>
      <c r="F154" s="17"/>
      <c r="G154" s="17"/>
      <c r="H154" s="12"/>
      <c r="I154" s="15"/>
      <c r="J154" s="14"/>
      <c r="K154" s="23"/>
      <c r="L154" s="20"/>
    </row>
    <row r="155" spans="1:12" ht="13.5" customHeight="1" x14ac:dyDescent="0.2">
      <c r="A155" s="1"/>
      <c r="B155" s="9" t="s">
        <v>94</v>
      </c>
      <c r="C155" s="1"/>
      <c r="D155" s="2"/>
      <c r="E155" s="1"/>
      <c r="F155" s="17"/>
      <c r="G155" s="17"/>
      <c r="H155" s="12"/>
      <c r="I155" s="15"/>
      <c r="J155" s="14"/>
      <c r="K155" s="23"/>
      <c r="L155" s="20"/>
    </row>
    <row r="156" spans="1:12" ht="13.5" customHeight="1" x14ac:dyDescent="0.2">
      <c r="A156" s="1"/>
      <c r="B156" s="1"/>
      <c r="C156" s="1"/>
      <c r="D156" s="2"/>
      <c r="E156" s="1"/>
      <c r="F156" s="17"/>
      <c r="G156" s="17"/>
      <c r="H156" s="12"/>
      <c r="I156" s="15"/>
      <c r="J156" s="14"/>
      <c r="K156" s="23"/>
      <c r="L156" s="20"/>
    </row>
    <row r="157" spans="1:12" ht="13.5" customHeight="1" x14ac:dyDescent="0.2">
      <c r="A157" s="1"/>
      <c r="B157" s="1"/>
      <c r="C157" s="1"/>
      <c r="D157" s="61" t="s">
        <v>101</v>
      </c>
      <c r="E157" s="1"/>
      <c r="F157" s="17"/>
      <c r="G157" s="17"/>
      <c r="H157" s="12">
        <v>47.25</v>
      </c>
      <c r="I157" s="15"/>
      <c r="J157" s="41">
        <f>H157*1.2</f>
        <v>56.699999999999996</v>
      </c>
      <c r="K157" s="23"/>
      <c r="L157" s="20"/>
    </row>
    <row r="158" spans="1:12" ht="13.5" customHeight="1" x14ac:dyDescent="0.2">
      <c r="A158" s="1"/>
      <c r="B158" s="1"/>
      <c r="C158" s="1"/>
      <c r="D158" s="61" t="s">
        <v>95</v>
      </c>
      <c r="E158" s="1"/>
      <c r="F158" s="17"/>
      <c r="G158" s="17"/>
      <c r="H158" s="12"/>
      <c r="I158" s="15"/>
      <c r="J158" s="14"/>
      <c r="K158" s="23"/>
      <c r="L158" s="20"/>
    </row>
    <row r="159" spans="1:12" ht="13.5" customHeight="1" x14ac:dyDescent="0.2">
      <c r="A159" s="1"/>
      <c r="B159" s="1"/>
      <c r="C159" s="1"/>
      <c r="D159" s="61" t="s">
        <v>96</v>
      </c>
      <c r="E159" s="1"/>
      <c r="F159" s="17"/>
      <c r="G159" s="17"/>
      <c r="H159" s="12"/>
      <c r="I159" s="15"/>
      <c r="J159" s="14"/>
      <c r="K159" s="23"/>
      <c r="L159" s="20"/>
    </row>
    <row r="160" spans="1:12" ht="13.5" customHeight="1" x14ac:dyDescent="0.2">
      <c r="A160" s="1"/>
      <c r="B160" s="1"/>
      <c r="C160" s="1"/>
      <c r="D160" s="2"/>
      <c r="E160" s="1"/>
      <c r="F160" s="17"/>
      <c r="G160" s="17"/>
      <c r="H160" s="12"/>
      <c r="I160" s="15"/>
      <c r="J160" s="14"/>
      <c r="K160" s="23"/>
      <c r="L160" s="20"/>
    </row>
    <row r="161" spans="1:12" ht="13.5" customHeight="1" x14ac:dyDescent="0.2">
      <c r="A161" s="1"/>
      <c r="B161" s="1"/>
      <c r="C161" s="1"/>
      <c r="D161" s="2"/>
      <c r="E161" s="1"/>
      <c r="F161" s="17"/>
      <c r="G161" s="17"/>
      <c r="H161" s="12"/>
      <c r="I161" s="15"/>
      <c r="J161" s="14"/>
      <c r="K161" s="23"/>
      <c r="L161" s="20"/>
    </row>
    <row r="162" spans="1:12" ht="13.5" customHeight="1" x14ac:dyDescent="0.2">
      <c r="A162" s="1"/>
      <c r="B162" s="1"/>
      <c r="C162" s="1"/>
      <c r="D162" s="2"/>
      <c r="E162" s="1"/>
      <c r="F162" s="17"/>
      <c r="G162" s="17"/>
      <c r="H162" s="12"/>
      <c r="I162" s="15"/>
      <c r="J162" s="14"/>
      <c r="K162" s="23"/>
      <c r="L162" s="20"/>
    </row>
    <row r="163" spans="1:12" ht="13.5" customHeight="1" x14ac:dyDescent="0.2">
      <c r="A163" s="1"/>
      <c r="B163" s="1"/>
      <c r="C163" s="1"/>
      <c r="D163" s="2"/>
      <c r="E163" s="1"/>
      <c r="F163" s="17"/>
      <c r="G163" s="17"/>
      <c r="H163" s="12"/>
      <c r="I163" s="15"/>
      <c r="J163" s="14"/>
      <c r="K163" s="23"/>
      <c r="L163" s="20"/>
    </row>
    <row r="164" spans="1:12" ht="13.5" customHeight="1" x14ac:dyDescent="0.2">
      <c r="A164" s="1"/>
      <c r="B164" s="1"/>
      <c r="C164" s="1"/>
      <c r="D164" s="2"/>
      <c r="E164" s="1"/>
      <c r="F164" s="17"/>
      <c r="G164" s="17"/>
      <c r="H164" s="12"/>
      <c r="I164" s="15"/>
      <c r="J164" s="14"/>
      <c r="K164" s="23"/>
      <c r="L164" s="20"/>
    </row>
    <row r="165" spans="1:12" ht="13.5" customHeight="1" x14ac:dyDescent="0.2">
      <c r="A165" s="1"/>
      <c r="B165" s="9" t="s">
        <v>36</v>
      </c>
      <c r="C165" s="1"/>
      <c r="D165" s="2"/>
      <c r="E165" s="1"/>
      <c r="F165" s="17"/>
      <c r="G165" s="17"/>
      <c r="H165" s="12"/>
      <c r="I165" s="15"/>
      <c r="J165" s="14"/>
      <c r="K165" s="23"/>
      <c r="L165" s="20"/>
    </row>
    <row r="166" spans="1:12" ht="13.5" customHeight="1" x14ac:dyDescent="0.2">
      <c r="A166" s="1"/>
      <c r="B166" s="9"/>
      <c r="C166" s="1"/>
      <c r="D166" s="2"/>
      <c r="E166" s="1"/>
      <c r="F166" s="17"/>
      <c r="G166" s="17"/>
      <c r="H166" s="12"/>
      <c r="I166" s="15"/>
      <c r="J166" s="14"/>
      <c r="K166" s="23"/>
      <c r="L166" s="20"/>
    </row>
    <row r="167" spans="1:12" ht="13.5" customHeight="1" x14ac:dyDescent="0.2">
      <c r="A167" s="1"/>
      <c r="B167" s="9"/>
      <c r="C167" s="1"/>
      <c r="D167" s="53" t="s">
        <v>69</v>
      </c>
      <c r="E167" s="55"/>
      <c r="F167" s="17"/>
      <c r="G167" s="17"/>
      <c r="H167" s="12">
        <v>4.8499999999999996</v>
      </c>
      <c r="I167" s="15"/>
      <c r="J167" s="41">
        <f>H167*1.2</f>
        <v>5.8199999999999994</v>
      </c>
      <c r="K167" s="23"/>
      <c r="L167" s="20"/>
    </row>
    <row r="168" spans="1:12" ht="13.5" customHeight="1" x14ac:dyDescent="0.2">
      <c r="A168" s="1"/>
      <c r="B168" s="9"/>
      <c r="C168" s="1"/>
      <c r="D168" s="67" t="s">
        <v>74</v>
      </c>
      <c r="E168" s="67"/>
      <c r="F168" s="67"/>
      <c r="G168" s="17"/>
      <c r="H168" s="12"/>
      <c r="I168" s="15"/>
      <c r="J168" s="14"/>
      <c r="K168" s="23"/>
      <c r="L168" s="20"/>
    </row>
    <row r="169" spans="1:12" ht="13.5" customHeight="1" x14ac:dyDescent="0.2">
      <c r="A169" s="1"/>
      <c r="B169" s="9"/>
      <c r="C169"/>
      <c r="D169" s="53" t="s">
        <v>70</v>
      </c>
      <c r="E169" s="55"/>
      <c r="F169" s="17"/>
      <c r="G169" s="17"/>
      <c r="H169" s="12"/>
      <c r="I169" s="15"/>
      <c r="J169" s="14"/>
      <c r="K169" s="23"/>
      <c r="L169" s="20"/>
    </row>
    <row r="170" spans="1:12" ht="13.5" customHeight="1" x14ac:dyDescent="0.2">
      <c r="A170" s="1"/>
      <c r="B170" s="9"/>
      <c r="C170" s="1"/>
      <c r="D170" s="2"/>
      <c r="E170" s="1"/>
      <c r="F170" s="17"/>
      <c r="G170" s="17"/>
      <c r="H170" s="12"/>
      <c r="I170" s="15"/>
      <c r="J170" s="14"/>
      <c r="K170" s="23"/>
      <c r="L170" s="20"/>
    </row>
    <row r="171" spans="1:12" ht="13.5" customHeight="1" x14ac:dyDescent="0.2">
      <c r="A171" s="1"/>
      <c r="B171" s="9"/>
      <c r="C171" s="1"/>
      <c r="D171" s="2"/>
      <c r="E171" s="1"/>
      <c r="F171" s="17"/>
      <c r="G171" s="17"/>
      <c r="H171" s="12"/>
      <c r="I171" s="15"/>
      <c r="J171" s="14"/>
      <c r="K171" s="23"/>
      <c r="L171" s="20"/>
    </row>
    <row r="172" spans="1:12" ht="13.5" customHeight="1" x14ac:dyDescent="0.2">
      <c r="A172" s="1"/>
      <c r="B172" s="9"/>
      <c r="C172" s="1"/>
      <c r="D172" s="63" t="s">
        <v>71</v>
      </c>
      <c r="E172" s="63"/>
      <c r="F172" s="63"/>
      <c r="G172" s="17"/>
      <c r="H172" s="12">
        <v>4.4400000000000004</v>
      </c>
      <c r="I172" s="15"/>
      <c r="J172" s="41">
        <f>H172*1.2</f>
        <v>5.3280000000000003</v>
      </c>
      <c r="K172" s="23"/>
      <c r="L172" s="20"/>
    </row>
    <row r="173" spans="1:12" ht="13.5" customHeight="1" x14ac:dyDescent="0.2">
      <c r="A173" s="1"/>
      <c r="B173" s="9"/>
      <c r="C173" s="1"/>
      <c r="D173" s="67" t="s">
        <v>72</v>
      </c>
      <c r="E173" s="67"/>
      <c r="F173" s="67"/>
      <c r="G173" s="17"/>
      <c r="H173" s="12"/>
      <c r="I173" s="15"/>
      <c r="J173" s="14"/>
      <c r="K173" s="23"/>
      <c r="L173" s="20"/>
    </row>
    <row r="174" spans="1:12" ht="13.5" customHeight="1" x14ac:dyDescent="0.2">
      <c r="A174" s="1"/>
      <c r="B174" s="9"/>
      <c r="C174" s="1"/>
      <c r="D174" s="53" t="s">
        <v>73</v>
      </c>
      <c r="E174" s="55"/>
      <c r="F174" s="17"/>
      <c r="G174" s="17"/>
      <c r="H174" s="12"/>
      <c r="I174" s="15"/>
      <c r="J174" s="14"/>
      <c r="K174" s="23"/>
      <c r="L174" s="20"/>
    </row>
    <row r="175" spans="1:12" ht="13.5" customHeight="1" x14ac:dyDescent="0.2">
      <c r="A175" s="1"/>
      <c r="B175" s="9"/>
      <c r="C175" s="1"/>
      <c r="D175" s="2"/>
      <c r="E175" s="1"/>
      <c r="F175" s="17"/>
      <c r="G175" s="17"/>
      <c r="H175" s="12"/>
      <c r="I175" s="15"/>
      <c r="J175" s="14"/>
      <c r="K175" s="23"/>
      <c r="L175" s="20"/>
    </row>
    <row r="176" spans="1:12" ht="13.5" customHeight="1" x14ac:dyDescent="0.2">
      <c r="A176" s="1"/>
      <c r="B176" s="9"/>
      <c r="C176" s="1"/>
      <c r="D176" s="2"/>
      <c r="E176" s="1"/>
      <c r="F176" s="17"/>
      <c r="G176" s="17"/>
      <c r="H176" s="12"/>
      <c r="I176" s="15"/>
      <c r="J176" s="14"/>
      <c r="K176" s="23"/>
      <c r="L176" s="20"/>
    </row>
    <row r="177" spans="1:12" ht="13.5" customHeight="1" x14ac:dyDescent="0.2">
      <c r="A177" s="1"/>
      <c r="B177" s="1"/>
      <c r="C177" s="1"/>
      <c r="D177" s="2"/>
      <c r="E177" s="1"/>
      <c r="F177" s="17"/>
      <c r="G177" s="17"/>
      <c r="H177" s="12"/>
      <c r="I177" s="15"/>
      <c r="J177" s="14"/>
      <c r="K177" s="23"/>
      <c r="L177" s="20"/>
    </row>
    <row r="178" spans="1:12" ht="13.5" customHeight="1" x14ac:dyDescent="0.2">
      <c r="A178" s="1"/>
      <c r="B178" s="9"/>
      <c r="C178" s="1"/>
      <c r="D178" s="63" t="s">
        <v>37</v>
      </c>
      <c r="E178" s="63"/>
      <c r="F178" s="63"/>
      <c r="G178" s="17"/>
      <c r="H178" s="12">
        <v>4.04</v>
      </c>
      <c r="I178" s="15"/>
      <c r="J178" s="41">
        <f>H178*1.2</f>
        <v>4.8479999999999999</v>
      </c>
      <c r="K178" s="23"/>
      <c r="L178" s="20"/>
    </row>
    <row r="179" spans="1:12" ht="13.5" customHeight="1" x14ac:dyDescent="0.2">
      <c r="A179" s="1"/>
      <c r="B179" s="1"/>
      <c r="C179" s="1"/>
      <c r="D179" s="2"/>
      <c r="E179" s="1"/>
      <c r="F179" s="17"/>
      <c r="G179" s="17"/>
      <c r="H179" s="12"/>
      <c r="I179" s="15"/>
      <c r="J179" s="14"/>
      <c r="K179" s="23"/>
      <c r="L179" s="20"/>
    </row>
    <row r="180" spans="1:12" ht="13.5" customHeight="1" x14ac:dyDescent="0.2">
      <c r="A180" s="1"/>
      <c r="B180" s="1"/>
      <c r="C180" s="1"/>
      <c r="D180" s="2"/>
      <c r="E180" s="1"/>
      <c r="F180" s="17"/>
      <c r="G180" s="17"/>
      <c r="H180" s="12"/>
      <c r="I180" s="15"/>
      <c r="J180" s="14"/>
      <c r="K180" s="23"/>
      <c r="L180" s="20"/>
    </row>
    <row r="181" spans="1:12" ht="13.5" customHeight="1" x14ac:dyDescent="0.2">
      <c r="A181" s="1"/>
      <c r="B181" s="1"/>
      <c r="C181" s="1"/>
      <c r="D181" s="2"/>
      <c r="E181" s="1"/>
      <c r="F181" s="17"/>
      <c r="G181" s="17"/>
      <c r="H181" s="12"/>
      <c r="I181" s="15"/>
      <c r="J181" s="14"/>
      <c r="K181" s="23"/>
      <c r="L181" s="20"/>
    </row>
    <row r="182" spans="1:12" ht="13.5" customHeight="1" x14ac:dyDescent="0.2">
      <c r="A182" s="1"/>
      <c r="B182" s="1"/>
      <c r="C182" s="1"/>
      <c r="D182" s="2"/>
      <c r="E182" s="1"/>
      <c r="F182" s="17"/>
      <c r="G182" s="17"/>
      <c r="H182" s="12"/>
      <c r="I182" s="15"/>
      <c r="J182" s="14"/>
      <c r="K182" s="23"/>
      <c r="L182" s="20"/>
    </row>
    <row r="183" spans="1:12" ht="13.5" customHeight="1" x14ac:dyDescent="0.2">
      <c r="A183" s="1"/>
      <c r="B183" s="1"/>
      <c r="C183" s="1"/>
      <c r="D183" s="2"/>
      <c r="E183" s="1"/>
      <c r="F183" s="17"/>
      <c r="G183" s="17"/>
      <c r="H183" s="12"/>
      <c r="I183" s="15"/>
      <c r="J183" s="14"/>
      <c r="K183" s="23"/>
      <c r="L183" s="20"/>
    </row>
    <row r="184" spans="1:12" ht="13.5" customHeight="1" x14ac:dyDescent="0.2">
      <c r="A184" s="1"/>
      <c r="B184" s="1"/>
      <c r="C184" s="1"/>
      <c r="D184" s="63" t="s">
        <v>18</v>
      </c>
      <c r="E184" s="63"/>
      <c r="F184" s="63"/>
      <c r="G184" s="17"/>
      <c r="H184" s="12">
        <v>12.68</v>
      </c>
      <c r="I184" s="15"/>
      <c r="J184" s="41">
        <f>H184*1.2</f>
        <v>15.215999999999999</v>
      </c>
      <c r="K184" s="23"/>
      <c r="L184" s="20"/>
    </row>
    <row r="185" spans="1:12" ht="13.5" customHeight="1" x14ac:dyDescent="0.2">
      <c r="A185" s="1"/>
      <c r="B185" s="1"/>
      <c r="C185" s="1"/>
      <c r="D185" s="2"/>
      <c r="E185" s="1"/>
      <c r="F185" s="17"/>
      <c r="G185" s="17"/>
      <c r="H185" s="12"/>
      <c r="I185" s="15"/>
      <c r="J185" s="14"/>
      <c r="K185" s="23"/>
      <c r="L185" s="20"/>
    </row>
    <row r="186" spans="1:12" ht="13.5" customHeight="1" x14ac:dyDescent="0.2">
      <c r="A186" s="1"/>
      <c r="B186" s="1"/>
      <c r="C186" s="1"/>
      <c r="D186" s="2"/>
      <c r="E186" s="1"/>
      <c r="F186" s="17"/>
      <c r="G186" s="17"/>
      <c r="H186" s="12"/>
      <c r="I186" s="15"/>
      <c r="J186" s="14"/>
      <c r="K186" s="23"/>
      <c r="L186" s="20"/>
    </row>
    <row r="187" spans="1:12" ht="13.5" customHeight="1" x14ac:dyDescent="0.2">
      <c r="A187" s="1"/>
      <c r="B187" s="1"/>
      <c r="C187" s="1"/>
      <c r="D187" s="2"/>
      <c r="E187" s="1"/>
      <c r="F187" s="17"/>
      <c r="G187" s="17"/>
      <c r="H187" s="12"/>
      <c r="I187" s="15"/>
      <c r="J187" s="14"/>
      <c r="K187" s="23"/>
      <c r="L187" s="20"/>
    </row>
    <row r="188" spans="1:12" ht="13.5" hidden="1" customHeight="1" x14ac:dyDescent="0.2">
      <c r="A188" s="1"/>
      <c r="B188" s="1"/>
      <c r="C188" s="1"/>
      <c r="D188" s="2"/>
      <c r="E188" s="1"/>
      <c r="F188" s="17"/>
      <c r="G188" s="17"/>
      <c r="H188" s="12"/>
      <c r="I188" s="15"/>
      <c r="J188" s="14"/>
      <c r="K188" s="23"/>
      <c r="L188" s="20"/>
    </row>
    <row r="189" spans="1:12" ht="13.5" hidden="1" customHeight="1" x14ac:dyDescent="0.2">
      <c r="A189" s="1"/>
      <c r="B189" s="1"/>
      <c r="C189" s="1"/>
      <c r="D189" s="2"/>
      <c r="E189" s="1"/>
      <c r="F189" s="17"/>
      <c r="G189" s="17"/>
      <c r="H189" s="12"/>
      <c r="I189" s="15"/>
      <c r="J189" s="14"/>
      <c r="K189" s="23"/>
      <c r="L189" s="20"/>
    </row>
    <row r="190" spans="1:12" ht="13.5" hidden="1" customHeight="1" x14ac:dyDescent="0.2">
      <c r="A190" s="1"/>
      <c r="B190" s="1"/>
      <c r="C190" s="1"/>
      <c r="D190" s="2"/>
      <c r="E190" s="1"/>
      <c r="F190" s="17"/>
      <c r="G190" s="17"/>
      <c r="H190" s="12"/>
      <c r="I190" s="15"/>
      <c r="J190" s="14"/>
      <c r="K190" s="23"/>
      <c r="L190" s="20"/>
    </row>
    <row r="191" spans="1:12" ht="13.5" hidden="1" customHeight="1" x14ac:dyDescent="0.2">
      <c r="A191" s="1"/>
      <c r="B191" s="1"/>
      <c r="C191" s="1"/>
      <c r="D191" s="2"/>
      <c r="E191" s="1"/>
      <c r="F191" s="17"/>
      <c r="G191" s="17"/>
      <c r="H191" s="12"/>
      <c r="I191" s="15"/>
      <c r="J191" s="14"/>
      <c r="K191" s="23"/>
      <c r="L191" s="20"/>
    </row>
    <row r="192" spans="1:12" ht="13.5" hidden="1" customHeight="1" x14ac:dyDescent="0.2">
      <c r="A192" s="1"/>
      <c r="B192" s="1"/>
      <c r="C192" s="1"/>
      <c r="D192" s="2"/>
      <c r="E192" s="1"/>
      <c r="F192" s="17"/>
      <c r="G192" s="17"/>
      <c r="H192" s="12"/>
      <c r="I192" s="15"/>
      <c r="J192" s="14"/>
      <c r="K192" s="23"/>
      <c r="L192" s="20"/>
    </row>
    <row r="193" spans="1:12" ht="13.5" hidden="1" customHeight="1" x14ac:dyDescent="0.2">
      <c r="A193" s="1"/>
      <c r="B193" s="1"/>
      <c r="C193" s="1"/>
      <c r="D193" s="2"/>
      <c r="E193" s="1"/>
      <c r="F193" s="17"/>
      <c r="G193" s="17"/>
      <c r="H193" s="12"/>
      <c r="I193" s="15"/>
      <c r="J193" s="14"/>
      <c r="K193" s="23"/>
      <c r="L193" s="20"/>
    </row>
    <row r="194" spans="1:12" ht="13.5" hidden="1" customHeight="1" x14ac:dyDescent="0.2">
      <c r="A194" s="1"/>
      <c r="B194" s="1"/>
      <c r="C194" s="1"/>
      <c r="D194" s="2"/>
      <c r="E194" s="1"/>
      <c r="F194" s="17"/>
      <c r="G194" s="17"/>
      <c r="H194" s="12"/>
      <c r="I194" s="15"/>
      <c r="J194" s="14"/>
      <c r="K194" s="23"/>
      <c r="L194" s="20"/>
    </row>
    <row r="195" spans="1:12" ht="13.5" hidden="1" customHeight="1" x14ac:dyDescent="0.2">
      <c r="A195" s="1"/>
      <c r="B195" s="1"/>
      <c r="C195" s="1"/>
      <c r="D195" s="2"/>
      <c r="E195" s="1"/>
      <c r="F195" s="17"/>
      <c r="G195" s="17"/>
      <c r="H195" s="12"/>
      <c r="I195" s="15"/>
      <c r="J195" s="14"/>
      <c r="K195" s="23"/>
      <c r="L195" s="20"/>
    </row>
    <row r="196" spans="1:12" ht="13.5" hidden="1" customHeight="1" x14ac:dyDescent="0.2">
      <c r="A196" s="1"/>
      <c r="B196" s="1"/>
      <c r="C196" s="1"/>
      <c r="D196" s="2"/>
      <c r="E196" s="1"/>
      <c r="F196" s="17"/>
      <c r="G196" s="17"/>
      <c r="H196" s="12"/>
      <c r="I196" s="15"/>
      <c r="J196" s="14"/>
      <c r="K196" s="23"/>
      <c r="L196" s="20"/>
    </row>
    <row r="197" spans="1:12" ht="13.5" hidden="1" customHeight="1" x14ac:dyDescent="0.2">
      <c r="A197" s="1"/>
      <c r="B197" s="1"/>
      <c r="C197" s="1"/>
      <c r="D197" s="2"/>
      <c r="E197" s="1"/>
      <c r="F197" s="17"/>
      <c r="G197" s="17"/>
      <c r="H197" s="12"/>
      <c r="I197" s="15"/>
      <c r="J197" s="14"/>
      <c r="K197" s="23"/>
      <c r="L197" s="20"/>
    </row>
    <row r="198" spans="1:12" ht="13.5" hidden="1" customHeight="1" x14ac:dyDescent="0.2">
      <c r="A198" s="1"/>
      <c r="B198" s="1"/>
      <c r="C198" s="1"/>
      <c r="D198" s="2"/>
      <c r="E198" s="1"/>
      <c r="F198" s="17"/>
      <c r="G198" s="17"/>
      <c r="H198" s="12"/>
      <c r="I198" s="15"/>
      <c r="J198" s="14"/>
      <c r="K198" s="23"/>
      <c r="L198" s="20"/>
    </row>
    <row r="199" spans="1:12" ht="13.5" hidden="1" customHeight="1" x14ac:dyDescent="0.2">
      <c r="A199" s="1"/>
      <c r="B199" s="1"/>
      <c r="C199" s="1"/>
      <c r="D199" s="2"/>
      <c r="E199" s="1"/>
      <c r="F199" s="17"/>
      <c r="G199" s="17"/>
      <c r="H199" s="12"/>
      <c r="I199" s="15"/>
      <c r="J199" s="14"/>
      <c r="K199" s="23"/>
      <c r="L199" s="20"/>
    </row>
    <row r="200" spans="1:12" ht="13.5" hidden="1" customHeight="1" x14ac:dyDescent="0.2">
      <c r="A200" s="1"/>
      <c r="B200" s="1"/>
      <c r="C200" s="1"/>
      <c r="D200" s="2"/>
      <c r="E200" s="1"/>
      <c r="F200" s="17"/>
      <c r="G200" s="17"/>
      <c r="H200" s="12"/>
      <c r="I200" s="15"/>
      <c r="J200" s="14"/>
      <c r="K200" s="23"/>
      <c r="L200" s="20"/>
    </row>
    <row r="201" spans="1:12" ht="13.5" hidden="1" customHeight="1" x14ac:dyDescent="0.2">
      <c r="A201" s="1"/>
      <c r="B201" s="1"/>
      <c r="C201" s="1"/>
      <c r="D201" s="2"/>
      <c r="E201" s="1"/>
      <c r="F201" s="17"/>
      <c r="G201" s="17"/>
      <c r="H201" s="12"/>
      <c r="I201" s="15"/>
      <c r="J201" s="14"/>
      <c r="K201" s="23"/>
      <c r="L201" s="20"/>
    </row>
    <row r="202" spans="1:12" ht="13.5" hidden="1" customHeight="1" x14ac:dyDescent="0.2">
      <c r="A202" s="1"/>
      <c r="B202" s="1"/>
      <c r="C202" s="1"/>
      <c r="D202" s="2"/>
      <c r="E202" s="1"/>
      <c r="F202" s="17"/>
      <c r="G202" s="17"/>
      <c r="H202" s="12"/>
      <c r="I202" s="15"/>
      <c r="J202" s="14"/>
      <c r="K202" s="23"/>
      <c r="L202" s="20"/>
    </row>
    <row r="203" spans="1:12" ht="13.5" hidden="1" customHeight="1" x14ac:dyDescent="0.2">
      <c r="A203" s="1"/>
      <c r="B203" s="1"/>
      <c r="C203" s="1"/>
      <c r="D203" s="2"/>
      <c r="E203" s="1"/>
      <c r="F203" s="17"/>
      <c r="G203" s="17"/>
      <c r="H203" s="12"/>
      <c r="I203" s="15"/>
      <c r="J203" s="14"/>
      <c r="K203" s="23"/>
      <c r="L203" s="20"/>
    </row>
    <row r="204" spans="1:12" ht="13.5" hidden="1" customHeight="1" x14ac:dyDescent="0.2">
      <c r="A204" s="1"/>
      <c r="B204" s="1"/>
      <c r="C204" s="1"/>
      <c r="D204" s="2"/>
      <c r="E204" s="1"/>
      <c r="F204" s="17"/>
      <c r="G204" s="17"/>
      <c r="H204" s="12"/>
      <c r="I204" s="15"/>
      <c r="J204" s="14"/>
      <c r="K204" s="23"/>
      <c r="L204" s="20"/>
    </row>
    <row r="205" spans="1:12" ht="13.5" hidden="1" customHeight="1" x14ac:dyDescent="0.2">
      <c r="A205" s="1"/>
      <c r="B205" s="1"/>
      <c r="C205" s="1"/>
      <c r="D205" s="2"/>
      <c r="E205" s="1"/>
      <c r="F205" s="17"/>
      <c r="G205" s="17"/>
      <c r="H205" s="12"/>
      <c r="I205" s="15"/>
      <c r="J205" s="14"/>
      <c r="K205" s="23"/>
      <c r="L205" s="20"/>
    </row>
    <row r="206" spans="1:12" ht="13.5" hidden="1" customHeight="1" x14ac:dyDescent="0.2">
      <c r="A206" s="1"/>
      <c r="B206" s="1"/>
      <c r="C206" s="1"/>
      <c r="D206" s="2"/>
      <c r="E206" s="1"/>
      <c r="F206" s="17"/>
      <c r="G206" s="17"/>
      <c r="H206" s="12"/>
      <c r="I206" s="15"/>
      <c r="J206" s="14"/>
      <c r="K206" s="23"/>
      <c r="L206" s="20"/>
    </row>
    <row r="207" spans="1:12" ht="13.5" hidden="1" customHeight="1" x14ac:dyDescent="0.2">
      <c r="A207" s="1"/>
      <c r="B207" s="1"/>
      <c r="C207" s="1"/>
      <c r="D207" s="2"/>
      <c r="E207" s="1"/>
      <c r="F207" s="17"/>
      <c r="G207" s="17"/>
      <c r="H207" s="12"/>
      <c r="I207" s="15"/>
      <c r="J207" s="14"/>
      <c r="K207" s="23"/>
      <c r="L207" s="20"/>
    </row>
    <row r="208" spans="1:12" ht="13.5" hidden="1" customHeight="1" x14ac:dyDescent="0.2">
      <c r="A208" s="1"/>
      <c r="B208" s="1"/>
      <c r="C208" s="1"/>
      <c r="D208" s="2"/>
      <c r="E208" s="1"/>
      <c r="F208" s="17"/>
      <c r="G208" s="17"/>
      <c r="H208" s="12"/>
      <c r="I208" s="15"/>
      <c r="J208" s="14"/>
      <c r="K208" s="23"/>
      <c r="L208" s="20"/>
    </row>
    <row r="209" spans="1:12" ht="13.5" hidden="1" customHeight="1" x14ac:dyDescent="0.2">
      <c r="A209" s="1"/>
      <c r="B209" s="1"/>
      <c r="C209" s="1"/>
      <c r="D209" s="2"/>
      <c r="E209" s="1"/>
      <c r="F209" s="17"/>
      <c r="G209" s="17"/>
      <c r="H209" s="12"/>
      <c r="I209" s="15"/>
      <c r="J209" s="14"/>
      <c r="K209" s="23"/>
      <c r="L209" s="20"/>
    </row>
    <row r="210" spans="1:12" ht="13.5" hidden="1" customHeight="1" x14ac:dyDescent="0.2">
      <c r="A210" s="1"/>
      <c r="B210" s="1"/>
      <c r="C210" s="1"/>
      <c r="D210" s="2"/>
      <c r="E210" s="1"/>
      <c r="F210" s="17"/>
      <c r="G210" s="17"/>
      <c r="H210" s="12"/>
      <c r="I210" s="15"/>
      <c r="J210" s="14"/>
      <c r="K210" s="23"/>
      <c r="L210" s="20"/>
    </row>
    <row r="211" spans="1:12" ht="13.5" hidden="1" customHeight="1" x14ac:dyDescent="0.2">
      <c r="A211" s="1"/>
      <c r="B211" s="1"/>
      <c r="C211" s="1"/>
      <c r="D211" s="2"/>
      <c r="E211" s="1"/>
      <c r="F211" s="17"/>
      <c r="G211" s="17"/>
      <c r="H211" s="12"/>
      <c r="I211" s="15"/>
      <c r="J211" s="14"/>
      <c r="K211" s="23"/>
      <c r="L211" s="20"/>
    </row>
    <row r="212" spans="1:12" ht="13.5" hidden="1" customHeight="1" x14ac:dyDescent="0.2">
      <c r="A212" s="1"/>
      <c r="B212" s="1"/>
      <c r="C212" s="1"/>
      <c r="D212" s="2"/>
      <c r="E212" s="1"/>
      <c r="F212" s="17"/>
      <c r="G212" s="17"/>
      <c r="H212" s="12"/>
      <c r="I212" s="15"/>
      <c r="J212" s="14"/>
      <c r="K212" s="23"/>
      <c r="L212" s="20"/>
    </row>
    <row r="213" spans="1:12" ht="13.5" hidden="1" customHeight="1" x14ac:dyDescent="0.2">
      <c r="A213" s="1"/>
      <c r="B213" s="1"/>
      <c r="C213" s="1"/>
      <c r="D213" s="2"/>
      <c r="E213" s="1"/>
      <c r="F213" s="17"/>
      <c r="G213" s="17"/>
      <c r="H213" s="12"/>
      <c r="I213" s="15"/>
      <c r="J213" s="14"/>
      <c r="K213" s="23"/>
      <c r="L213" s="20"/>
    </row>
    <row r="214" spans="1:12" ht="13.5" hidden="1" customHeight="1" x14ac:dyDescent="0.2">
      <c r="A214" s="1"/>
      <c r="B214" s="1"/>
      <c r="C214" s="1"/>
      <c r="D214" s="2"/>
      <c r="E214" s="1"/>
      <c r="F214" s="17"/>
      <c r="G214" s="17"/>
      <c r="H214" s="12"/>
      <c r="I214" s="15"/>
      <c r="J214" s="14"/>
      <c r="K214" s="23"/>
      <c r="L214" s="20"/>
    </row>
    <row r="215" spans="1:12" ht="13.5" hidden="1" customHeight="1" x14ac:dyDescent="0.2">
      <c r="A215" s="1"/>
      <c r="B215" s="1"/>
      <c r="C215" s="1"/>
      <c r="D215" s="2"/>
      <c r="E215" s="1"/>
      <c r="F215" s="17"/>
      <c r="G215" s="17"/>
      <c r="H215" s="12"/>
      <c r="I215" s="15"/>
      <c r="J215" s="14"/>
      <c r="K215" s="23"/>
      <c r="L215" s="20"/>
    </row>
    <row r="216" spans="1:12" ht="13.5" hidden="1" customHeight="1" x14ac:dyDescent="0.2">
      <c r="A216" s="1"/>
      <c r="B216" s="1"/>
      <c r="C216" s="1"/>
      <c r="D216" s="2"/>
      <c r="E216" s="1"/>
      <c r="F216" s="17"/>
      <c r="G216" s="17"/>
      <c r="H216" s="12"/>
      <c r="I216" s="15"/>
      <c r="J216" s="14"/>
      <c r="K216" s="23"/>
      <c r="L216" s="20"/>
    </row>
    <row r="217" spans="1:12" ht="13.5" hidden="1" customHeight="1" x14ac:dyDescent="0.2">
      <c r="A217" s="1"/>
      <c r="B217" s="1"/>
      <c r="C217" s="1"/>
      <c r="D217" s="2"/>
      <c r="E217" s="1"/>
      <c r="F217" s="17"/>
      <c r="G217" s="17"/>
      <c r="H217" s="12"/>
      <c r="I217" s="15"/>
      <c r="J217" s="14"/>
      <c r="K217" s="23"/>
      <c r="L217" s="20"/>
    </row>
    <row r="218" spans="1:12" ht="13.5" hidden="1" customHeight="1" x14ac:dyDescent="0.2">
      <c r="D218" s="2"/>
      <c r="E218" s="1"/>
      <c r="F218" s="12"/>
      <c r="G218" s="12"/>
      <c r="H218" s="12"/>
      <c r="I218" s="13"/>
      <c r="J218" s="14"/>
      <c r="K218" s="25"/>
    </row>
    <row r="219" spans="1:12" hidden="1" x14ac:dyDescent="0.2">
      <c r="D219" s="16"/>
    </row>
    <row r="220" spans="1:12" hidden="1" x14ac:dyDescent="0.2"/>
    <row r="221" spans="1:12" hidden="1" x14ac:dyDescent="0.2"/>
    <row r="222" spans="1:12" hidden="1" x14ac:dyDescent="0.2"/>
    <row r="223" spans="1:12" hidden="1" x14ac:dyDescent="0.2"/>
    <row r="224" spans="1:12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</sheetData>
  <sheetProtection algorithmName="SHA-512" hashValue="lThm+XGf/kZHkRvb+r5DMiOfw20oxFT3Hju5B2bwfvi00hPGRFcikcsYEi2TNeFg694zYOs7+4Ra1JH6b6iNpQ==" saltValue="2ZH7SSmZkbL4IJu6KsJKNw==" spinCount="100000" sheet="1" objects="1" scenarios="1" selectLockedCells="1"/>
  <mergeCells count="71">
    <mergeCell ref="D184:F184"/>
    <mergeCell ref="D78:F78"/>
    <mergeCell ref="D79:F79"/>
    <mergeCell ref="D80:F80"/>
    <mergeCell ref="D81:F81"/>
    <mergeCell ref="D134:F134"/>
    <mergeCell ref="D178:F178"/>
    <mergeCell ref="D117:F117"/>
    <mergeCell ref="D121:F121"/>
    <mergeCell ref="D122:F122"/>
    <mergeCell ref="D173:F173"/>
    <mergeCell ref="D92:F92"/>
    <mergeCell ref="D172:F172"/>
    <mergeCell ref="D57:F57"/>
    <mergeCell ref="D58:F58"/>
    <mergeCell ref="D19:F19"/>
    <mergeCell ref="B37:F37"/>
    <mergeCell ref="B53:F53"/>
    <mergeCell ref="D47:F47"/>
    <mergeCell ref="D56:F56"/>
    <mergeCell ref="D24:F24"/>
    <mergeCell ref="D23:F23"/>
    <mergeCell ref="D29:F31"/>
    <mergeCell ref="D39:F39"/>
    <mergeCell ref="D40:F40"/>
    <mergeCell ref="D41:F41"/>
    <mergeCell ref="D42:F42"/>
    <mergeCell ref="D44:F44"/>
    <mergeCell ref="D34:F35"/>
    <mergeCell ref="D76:F76"/>
    <mergeCell ref="D59:F59"/>
    <mergeCell ref="D60:F60"/>
    <mergeCell ref="D67:F67"/>
    <mergeCell ref="D68:F68"/>
    <mergeCell ref="D71:F71"/>
    <mergeCell ref="D72:F72"/>
    <mergeCell ref="D73:F73"/>
    <mergeCell ref="D74:F74"/>
    <mergeCell ref="D75:F75"/>
    <mergeCell ref="D62:F62"/>
    <mergeCell ref="D63:F63"/>
    <mergeCell ref="D64:F64"/>
    <mergeCell ref="I9:I11"/>
    <mergeCell ref="D55:F55"/>
    <mergeCell ref="F8:H8"/>
    <mergeCell ref="A7:E7"/>
    <mergeCell ref="F5:J5"/>
    <mergeCell ref="A5:D5"/>
    <mergeCell ref="B9:C11"/>
    <mergeCell ref="D9:D11"/>
    <mergeCell ref="E9:E11"/>
    <mergeCell ref="F9:F11"/>
    <mergeCell ref="G9:G11"/>
    <mergeCell ref="D49:F49"/>
    <mergeCell ref="D50:F50"/>
    <mergeCell ref="D45:F45"/>
    <mergeCell ref="D46:F46"/>
    <mergeCell ref="D168:F168"/>
    <mergeCell ref="D97:F97"/>
    <mergeCell ref="D94:F94"/>
    <mergeCell ref="D98:F98"/>
    <mergeCell ref="D93:F93"/>
    <mergeCell ref="D127:F127"/>
    <mergeCell ref="D136:F136"/>
    <mergeCell ref="D114:F114"/>
    <mergeCell ref="D115:F115"/>
    <mergeCell ref="D116:F116"/>
    <mergeCell ref="D119:F119"/>
    <mergeCell ref="D120:F120"/>
    <mergeCell ref="D103:F103"/>
    <mergeCell ref="D135:F135"/>
  </mergeCells>
  <phoneticPr fontId="13" type="noConversion"/>
  <hyperlinks>
    <hyperlink ref="D3" r:id="rId1"/>
  </hyperlinks>
  <pageMargins left="0.7" right="0.7" top="0.75" bottom="0.75" header="0.3" footer="0.3"/>
  <pageSetup paperSize="9" firstPageNumber="0" orientation="portrait" r:id="rId2"/>
  <headerFooter alignWithMargins="0">
    <oddHeader xml:space="preserve">&amp;R              </oddHeader>
    <oddFooter>&amp;C&amp;P  /  &amp;N&amp;RHekamerk OÜ</oddFooter>
  </headerFooter>
  <rowBreaks count="4" manualBreakCount="4">
    <brk id="36" max="16383" man="1"/>
    <brk id="82" max="16383" man="1"/>
    <brk id="131" max="16383" man="1"/>
    <brk id="163" max="16383" man="1"/>
  </rowBreaks>
  <ignoredErrors>
    <ignoredError sqref="J18 J28" formula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TÖÖRIISTARENT</vt:lpstr>
      <vt:lpstr>TÖÖRIISTARENT!Print_Titles</vt:lpstr>
    </vt:vector>
  </TitlesOfParts>
  <Company>HEKAMERK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SISEKANALI TORUD JA LIITMIKUD</dc:title>
  <dc:creator>margus.kaasik@hekamerk.ee</dc:creator>
  <cp:lastModifiedBy>Margus Kaasik</cp:lastModifiedBy>
  <cp:lastPrinted>2019-11-20T09:08:15Z</cp:lastPrinted>
  <dcterms:created xsi:type="dcterms:W3CDTF">2011-02-14T14:42:54Z</dcterms:created>
  <dcterms:modified xsi:type="dcterms:W3CDTF">2019-11-20T09:08:37Z</dcterms:modified>
  <cp:category>HINNAKIRI</cp:category>
</cp:coreProperties>
</file>