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72.16.13.121\Ost\2. HEKAMERK HINNAKIRJAD\HINNAKIRJAD 2024\"/>
    </mc:Choice>
  </mc:AlternateContent>
  <xr:revisionPtr revIDLastSave="0" documentId="8_{2C3849DD-AB7D-4596-B390-9EE33E9A9F77}" xr6:coauthVersionLast="47" xr6:coauthVersionMax="47" xr10:uidLastSave="{00000000-0000-0000-0000-000000000000}"/>
  <workbookProtection workbookAlgorithmName="SHA-512" workbookHashValue="7/C99f3u1P6RVK79S8K6IOwIs2TbMTY7I5HHUKEmhAk8D8G/4GWum38WkAavzFTjgbuRizfl9LgGYMoj0RIWJg==" workbookSaltValue="DS+4FCRusto57EWumP7nhg==" workbookSpinCount="100000" lockStructure="1"/>
  <bookViews>
    <workbookView xWindow="28680" yWindow="-120" windowWidth="29040" windowHeight="15720" tabRatio="366" xr2:uid="{00000000-000D-0000-FFFF-FFFF00000000}"/>
  </bookViews>
  <sheets>
    <sheet name="KINNITUSVAHENDID" sheetId="1" r:id="rId1"/>
  </sheets>
  <definedNames>
    <definedName name="_xlnm.Print_Area" localSheetId="0">KINNITUSVAHENDID!$A$1:$K$364</definedName>
    <definedName name="_xlnm.Print_Titles" localSheetId="0">KINNITUSVAHENDID!$9:$10</definedName>
  </definedNames>
  <calcPr calcId="181029"/>
</workbook>
</file>

<file path=xl/calcChain.xml><?xml version="1.0" encoding="utf-8"?>
<calcChain xmlns="http://schemas.openxmlformats.org/spreadsheetml/2006/main">
  <c r="J255" i="1" l="1"/>
  <c r="J268" i="1"/>
  <c r="J140" i="1"/>
  <c r="J139" i="1"/>
  <c r="J285" i="1"/>
  <c r="J108" i="1"/>
  <c r="J88" i="1"/>
  <c r="J77" i="1"/>
  <c r="J76" i="1"/>
  <c r="J37" i="1"/>
  <c r="J36" i="1"/>
  <c r="J58" i="1" l="1"/>
  <c r="J288" i="1" l="1"/>
  <c r="J44" i="1"/>
  <c r="J41" i="1"/>
  <c r="J91" i="1" l="1"/>
  <c r="J90" i="1"/>
  <c r="J87" i="1"/>
  <c r="J82" i="1"/>
  <c r="J320" i="1"/>
  <c r="J319" i="1"/>
  <c r="J318" i="1"/>
  <c r="J316" i="1"/>
  <c r="J315" i="1"/>
  <c r="J313" i="1"/>
  <c r="J312" i="1"/>
  <c r="J311" i="1"/>
  <c r="J310" i="1"/>
  <c r="J309" i="1"/>
  <c r="J156" i="1"/>
  <c r="J155" i="1"/>
  <c r="J154" i="1"/>
  <c r="J153" i="1"/>
  <c r="J152" i="1"/>
  <c r="J151" i="1"/>
  <c r="J150" i="1"/>
  <c r="J149" i="1"/>
  <c r="J148" i="1"/>
  <c r="J147" i="1"/>
  <c r="J146" i="1"/>
  <c r="J143" i="1"/>
  <c r="J142" i="1"/>
  <c r="J141" i="1"/>
  <c r="J138" i="1"/>
  <c r="J137" i="1"/>
  <c r="J135" i="1"/>
  <c r="J134" i="1"/>
  <c r="J133" i="1"/>
  <c r="J132" i="1"/>
  <c r="J131" i="1"/>
  <c r="J129" i="1"/>
  <c r="J128" i="1"/>
  <c r="J126" i="1"/>
  <c r="J125" i="1"/>
  <c r="J124" i="1"/>
  <c r="J123" i="1"/>
  <c r="J122" i="1"/>
  <c r="J121" i="1"/>
  <c r="J118" i="1"/>
  <c r="J29" i="1"/>
  <c r="J74" i="1" l="1"/>
  <c r="J73" i="1"/>
  <c r="J71" i="1"/>
  <c r="J70" i="1"/>
  <c r="J69" i="1"/>
  <c r="J68" i="1"/>
  <c r="J359" i="1"/>
  <c r="J358" i="1"/>
  <c r="J357" i="1"/>
  <c r="J356" i="1"/>
  <c r="J355" i="1"/>
  <c r="J354" i="1"/>
  <c r="J353" i="1"/>
  <c r="J352" i="1"/>
  <c r="J351" i="1"/>
  <c r="J350" i="1"/>
  <c r="J349" i="1"/>
  <c r="J302" i="1" l="1"/>
  <c r="J301" i="1"/>
  <c r="J305" i="1"/>
  <c r="J274" i="1"/>
  <c r="J262" i="1"/>
  <c r="J261" i="1"/>
  <c r="J260" i="1"/>
  <c r="J259" i="1"/>
  <c r="J244" i="1"/>
  <c r="J243" i="1"/>
  <c r="J200" i="1" l="1"/>
  <c r="J194" i="1"/>
  <c r="J184" i="1"/>
  <c r="J183" i="1"/>
  <c r="J182" i="1"/>
  <c r="J181" i="1"/>
  <c r="J179" i="1"/>
  <c r="J178" i="1"/>
  <c r="J177" i="1"/>
  <c r="J176" i="1"/>
  <c r="J101" i="1"/>
  <c r="J100" i="1"/>
  <c r="J99" i="1"/>
  <c r="J98" i="1"/>
  <c r="J97" i="1"/>
  <c r="J96" i="1"/>
  <c r="J95" i="1"/>
  <c r="J287" i="1" l="1"/>
  <c r="J286" i="1"/>
  <c r="J348" i="1"/>
  <c r="J209" i="1"/>
  <c r="J14" i="1"/>
  <c r="J15" i="1"/>
  <c r="J16" i="1"/>
  <c r="J17" i="1"/>
  <c r="J18" i="1"/>
  <c r="J19" i="1"/>
  <c r="J20" i="1"/>
  <c r="J21" i="1"/>
  <c r="J22" i="1"/>
  <c r="J23" i="1"/>
  <c r="J24" i="1"/>
  <c r="J25" i="1"/>
  <c r="J30" i="1"/>
  <c r="J31" i="1"/>
  <c r="J32" i="1"/>
  <c r="J33" i="1"/>
  <c r="J34" i="1"/>
  <c r="J35" i="1"/>
  <c r="J42" i="1"/>
  <c r="J43" i="1"/>
  <c r="J48" i="1"/>
  <c r="J49" i="1"/>
  <c r="J50" i="1"/>
  <c r="J54" i="1"/>
  <c r="J55" i="1"/>
  <c r="J62" i="1"/>
  <c r="J63" i="1"/>
  <c r="J64" i="1"/>
  <c r="J106" i="1"/>
  <c r="J107" i="1"/>
  <c r="J160" i="1"/>
  <c r="J161" i="1"/>
  <c r="J162" i="1"/>
  <c r="J163" i="1"/>
  <c r="J166" i="1"/>
  <c r="J167" i="1"/>
  <c r="J171" i="1"/>
  <c r="J172" i="1"/>
  <c r="J188" i="1"/>
  <c r="J189" i="1"/>
  <c r="J190" i="1"/>
  <c r="J198" i="1"/>
  <c r="J199" i="1"/>
  <c r="J204" i="1"/>
  <c r="J205" i="1"/>
  <c r="J206" i="1"/>
  <c r="J207" i="1"/>
  <c r="J208" i="1"/>
  <c r="J212" i="1"/>
  <c r="J217" i="1"/>
  <c r="J221" i="1"/>
  <c r="J222" i="1"/>
  <c r="J223" i="1"/>
  <c r="J227" i="1"/>
  <c r="J228" i="1"/>
  <c r="J229" i="1"/>
  <c r="J230" i="1"/>
  <c r="J231" i="1"/>
  <c r="J232" i="1"/>
  <c r="J233" i="1"/>
  <c r="J234" i="1"/>
  <c r="J235" i="1"/>
  <c r="J254" i="1"/>
  <c r="J267" i="1"/>
  <c r="J112" i="1"/>
  <c r="J113" i="1"/>
  <c r="J272" i="1"/>
  <c r="J273" i="1"/>
  <c r="J239" i="1"/>
  <c r="J240" i="1"/>
  <c r="J248" i="1"/>
  <c r="J278" i="1"/>
  <c r="J279" i="1"/>
  <c r="J280" i="1"/>
  <c r="J281" i="1"/>
  <c r="J292" i="1"/>
  <c r="J293" i="1"/>
  <c r="J294" i="1"/>
  <c r="J295" i="1"/>
  <c r="J296" i="1"/>
  <c r="J297" i="1"/>
  <c r="J303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</calcChain>
</file>

<file path=xl/sharedStrings.xml><?xml version="1.0" encoding="utf-8"?>
<sst xmlns="http://schemas.openxmlformats.org/spreadsheetml/2006/main" count="399" uniqueCount="361">
  <si>
    <t>MÕÕT</t>
  </si>
  <si>
    <t>PAKEND</t>
  </si>
  <si>
    <t>HIND</t>
  </si>
  <si>
    <t xml:space="preserve">HIND </t>
  </si>
  <si>
    <t>KM-TA</t>
  </si>
  <si>
    <t>SEADEKRUVID</t>
  </si>
  <si>
    <t>KEERMELATID</t>
  </si>
  <si>
    <t>M8</t>
  </si>
  <si>
    <t>M10</t>
  </si>
  <si>
    <t>TSINKLINDID</t>
  </si>
  <si>
    <t>6 x 40</t>
  </si>
  <si>
    <t>6 x 60</t>
  </si>
  <si>
    <t>6 x 80</t>
  </si>
  <si>
    <t>8 x 60</t>
  </si>
  <si>
    <t>8 x 80</t>
  </si>
  <si>
    <t>TEL. 6776 300</t>
  </si>
  <si>
    <t>5 x 30</t>
  </si>
  <si>
    <t>5 x 50</t>
  </si>
  <si>
    <t>TÜÜBLID SX+KRUVID</t>
  </si>
  <si>
    <t>SX 6x30</t>
  </si>
  <si>
    <t>SX 8x40</t>
  </si>
  <si>
    <t>SX 10x50</t>
  </si>
  <si>
    <t>SXL 8x65</t>
  </si>
  <si>
    <t>SXL 10x80</t>
  </si>
  <si>
    <t>GB 8</t>
  </si>
  <si>
    <t>GB 10</t>
  </si>
  <si>
    <t>GB 14</t>
  </si>
  <si>
    <t>25</t>
  </si>
  <si>
    <t>PINGUTUSTANGID</t>
  </si>
  <si>
    <t>M8 x 80</t>
  </si>
  <si>
    <t>M8 x 100</t>
  </si>
  <si>
    <t>M8 x 120</t>
  </si>
  <si>
    <t>M8 x 200</t>
  </si>
  <si>
    <t>M10 x 80</t>
  </si>
  <si>
    <t>M10 x 100</t>
  </si>
  <si>
    <t>M10- 2000mm</t>
  </si>
  <si>
    <t>KD M8 x 100</t>
  </si>
  <si>
    <t>TÜÜBLID SX, PIKAD, KÄRGTELLISELE</t>
  </si>
  <si>
    <t>SX 6x30 + 4,5x40</t>
  </si>
  <si>
    <t>SX 8x40 + 5x60</t>
  </si>
  <si>
    <t>M12- 1000mm</t>
  </si>
  <si>
    <t>M16- 1000mm</t>
  </si>
  <si>
    <t>SX 12x60</t>
  </si>
  <si>
    <t>8 x 100</t>
  </si>
  <si>
    <t>5 x 40</t>
  </si>
  <si>
    <t>KRAANIKAUSI KINNITUSKOMPLEKTID</t>
  </si>
  <si>
    <t>WC POTI KINNITUSKOMPLEKTID</t>
  </si>
  <si>
    <t>TÜÜBLID SX- FISCHER</t>
  </si>
  <si>
    <t>RIPUTAJA</t>
  </si>
  <si>
    <t>KIPSITÜÜBLID, METALLIST</t>
  </si>
  <si>
    <t>PLAADIANKRUD</t>
  </si>
  <si>
    <t>TÜÜBLID GAASBETOONILE</t>
  </si>
  <si>
    <t>M5x37    6-15mm</t>
  </si>
  <si>
    <t>M5x65   20-34mm</t>
  </si>
  <si>
    <t>M6x37    6-15mm</t>
  </si>
  <si>
    <t>M6x65   20-34mm</t>
  </si>
  <si>
    <t>KONSOOLID TOEGA,  20x20x2  TSINGITUD</t>
  </si>
  <si>
    <t>ALUSPLAADID MUTRIGA</t>
  </si>
  <si>
    <t>JÄTKUMUHVID KEERMELATILE</t>
  </si>
  <si>
    <t>SILMAMUTRID</t>
  </si>
  <si>
    <t>KEERMELATI KINNITI TALA KÜLGE</t>
  </si>
  <si>
    <t>M8 x 60</t>
  </si>
  <si>
    <t>M10 x 150</t>
  </si>
  <si>
    <t>METALLIST TÜÜBLID FIBO PLOKILE</t>
  </si>
  <si>
    <t>M10- 1000mm</t>
  </si>
  <si>
    <t>NAELTÜÜBLID</t>
  </si>
  <si>
    <t>M 1/2"</t>
  </si>
  <si>
    <t>M8 x 50</t>
  </si>
  <si>
    <t>M8 x 180</t>
  </si>
  <si>
    <t>M8 x 150</t>
  </si>
  <si>
    <t>M10 x 120</t>
  </si>
  <si>
    <t>M12- 2000mm</t>
  </si>
  <si>
    <t>2X M10 x 140 + TÜÜBLID Ø14 WST</t>
  </si>
  <si>
    <t>LÖÖGIANKRU PAIGALDUSTORNID, FISCHER</t>
  </si>
  <si>
    <t>EA N x M8</t>
  </si>
  <si>
    <t>EA N x M10</t>
  </si>
  <si>
    <t>EA N x M12</t>
  </si>
  <si>
    <t>EA II x M10</t>
  </si>
  <si>
    <t>EA II   SDS M8</t>
  </si>
  <si>
    <t>EAWH M10, KÄEKAITSE</t>
  </si>
  <si>
    <t>EAWH M8x30mm, KÄEKAITSE</t>
  </si>
  <si>
    <t>LÖÖGIANKRUD EA N, FISCHER</t>
  </si>
  <si>
    <t>LÖÖGIANKRUD EA II, ETA SERTIFIKAAT, FISCHER</t>
  </si>
  <si>
    <t>PUURID SDS Plus II Pointer, FISCHER</t>
  </si>
  <si>
    <t>HEKAMERK OÜ</t>
  </si>
  <si>
    <t>info@hekamerk.ee</t>
  </si>
  <si>
    <t>KONSOOLID, PROFIILTALAST SIINIGA</t>
  </si>
  <si>
    <t>KLAMBRITE KINNITID PROFIILTALALE</t>
  </si>
  <si>
    <t>2 X KRUVI M6 x 80 + TÜÜBLID Ø8</t>
  </si>
  <si>
    <t>HINNAKIRI</t>
  </si>
  <si>
    <t>SOODUSTUS:</t>
  </si>
  <si>
    <t>KOOD</t>
  </si>
  <si>
    <t>M6 -  1000mm</t>
  </si>
  <si>
    <t>M8 -  1000mm</t>
  </si>
  <si>
    <t>M8 -  2000mm</t>
  </si>
  <si>
    <t>65-97501ZN4806</t>
  </si>
  <si>
    <t>65-97501ZN4808</t>
  </si>
  <si>
    <t>65-97502ZN4808</t>
  </si>
  <si>
    <t>65-97501ZN4810</t>
  </si>
  <si>
    <t>65-97502ZN4810</t>
  </si>
  <si>
    <t>65-97501ZN4812</t>
  </si>
  <si>
    <t>65-97502ZN4812</t>
  </si>
  <si>
    <t>65-97501ZN4816</t>
  </si>
  <si>
    <t>M6 x 22mm</t>
  </si>
  <si>
    <t xml:space="preserve">M8 x 30mm </t>
  </si>
  <si>
    <t>M10 x 34mm</t>
  </si>
  <si>
    <t>M12 x 38mm</t>
  </si>
  <si>
    <t>66-03030106</t>
  </si>
  <si>
    <t>EA II x M8</t>
  </si>
  <si>
    <t>6Z0665</t>
  </si>
  <si>
    <t>KL KIILANKUR   6x65</t>
  </si>
  <si>
    <t>6Z0850</t>
  </si>
  <si>
    <t>KL KIILANKUR   8x50</t>
  </si>
  <si>
    <t>6Z0870</t>
  </si>
  <si>
    <t>KL KIILANKUR   8x70</t>
  </si>
  <si>
    <t>6Z0895</t>
  </si>
  <si>
    <t>KL KIILANKUR   8x95</t>
  </si>
  <si>
    <t>6Z1060</t>
  </si>
  <si>
    <t>6Z1080</t>
  </si>
  <si>
    <t>6Z10100</t>
  </si>
  <si>
    <t>KL KIILANKUR 10x100</t>
  </si>
  <si>
    <t>KIILANKRUD</t>
  </si>
  <si>
    <t>M 3/4"</t>
  </si>
  <si>
    <t>PK</t>
  </si>
  <si>
    <t>UNIVERSAALTÜÜBLID DUOPOWER</t>
  </si>
  <si>
    <t>DUOPOWER  6x30</t>
  </si>
  <si>
    <t>DUOPOWER  8x40</t>
  </si>
  <si>
    <t>DUOPOWER 10x50</t>
  </si>
  <si>
    <t>DUOPOWER 12x60</t>
  </si>
  <si>
    <t>DUOPOWER KRUVIGA  6x30 S</t>
  </si>
  <si>
    <t>DUOPOWER KRUVIGA  8x40 S</t>
  </si>
  <si>
    <t>DUOPOWER KRUVIGA 10x50 S</t>
  </si>
  <si>
    <t>DUOPOWER KRUVIGA 12x60 S</t>
  </si>
  <si>
    <t>UNIVERSAALNE NAILONTÜÜBLID "HEKAMERK"</t>
  </si>
  <si>
    <t>6 x 30 mm</t>
  </si>
  <si>
    <t>8 x 48 mm</t>
  </si>
  <si>
    <t>10 x 56 mm</t>
  </si>
  <si>
    <t>12D0630P</t>
  </si>
  <si>
    <t>12E08100P</t>
  </si>
  <si>
    <t>NAILONTÜÜBLID "GRIPPER"</t>
  </si>
  <si>
    <t>UNIVERSAALTÜÜBEL</t>
  </si>
  <si>
    <t>KROKO 8x38 GRIPPER</t>
  </si>
  <si>
    <t>FMD 8 x 60  (Kruvi 6-8mm)</t>
  </si>
  <si>
    <t>FMD 10 x 60  (Kruvi 8-10mm)</t>
  </si>
  <si>
    <t>2 x M8 x 100 + TÜÜBLID</t>
  </si>
  <si>
    <t>66-08010104</t>
  </si>
  <si>
    <t>KINNITUSKOMP M8X16 KIPSILE</t>
  </si>
  <si>
    <t xml:space="preserve">KINNITUSKOMP M8X24 TOPELTKIPSILE </t>
  </si>
  <si>
    <t>CIPR1208</t>
  </si>
  <si>
    <t>CIPR1908</t>
  </si>
  <si>
    <t>35RL0751225</t>
  </si>
  <si>
    <t>L0751925</t>
  </si>
  <si>
    <t>TKL L M8</t>
  </si>
  <si>
    <t>MONTAAZITALAD, U-RAUD</t>
  </si>
  <si>
    <t>U-RAUD, 30x30x2mm 2m</t>
  </si>
  <si>
    <t>U-RAUD, 30x30x3mm 2m</t>
  </si>
  <si>
    <t>U-RAUD SIINIGA 27x18x27mm 2m</t>
  </si>
  <si>
    <t>L-RAUD 30x30x2mm 2m</t>
  </si>
  <si>
    <t>PUUR  12/160 Quattric SDS Plus IV</t>
  </si>
  <si>
    <t>PUUR  12/210 Quattric SDS Plus IV</t>
  </si>
  <si>
    <t>PUUR  12/310 Quattric SDS Plus IV</t>
  </si>
  <si>
    <t>PUUR  12/450 Quattric SDS Plus IV</t>
  </si>
  <si>
    <t>PUUR  14/160 Quattric SDS Plus IV</t>
  </si>
  <si>
    <t>PUUR  14/210 Quattric SDS Plus IV</t>
  </si>
  <si>
    <t>PUUR  14/310 Quattric SDS Plus IV</t>
  </si>
  <si>
    <t>PUUR  15/210 Quattric SDS Plus IV</t>
  </si>
  <si>
    <t>PUUR  15/260 Quattric SDS Plus IV</t>
  </si>
  <si>
    <t>PUUR  16/210 Quattric SDS Plus IV</t>
  </si>
  <si>
    <t>PUUR  16/310 Quattric SDS Plus IV</t>
  </si>
  <si>
    <t>PUUR  16/450 Quattric SDS Plus IV</t>
  </si>
  <si>
    <t>PUUR  16/600 Quattric SDS Plus IV</t>
  </si>
  <si>
    <t>PUUR  18/250 Quattric SDS Plus IV</t>
  </si>
  <si>
    <t>PUUR  18/450 Quattric SDS Plus IV</t>
  </si>
  <si>
    <t>PUUR  20/250 Quattric SDS Plus IV</t>
  </si>
  <si>
    <t>PUUR  20/450 Quattric SDS Plus IV</t>
  </si>
  <si>
    <t>PUUR  22/450 Quattric SDS Plus IV</t>
  </si>
  <si>
    <t>PUUR  24/450 Quattric SDS Plus IV</t>
  </si>
  <si>
    <t>PUUR  25/450 Quattric SDS Plus IV</t>
  </si>
  <si>
    <t>BETOONIKRUVID</t>
  </si>
  <si>
    <t>BETOONIKRUVI  6,3x30</t>
  </si>
  <si>
    <t>BETOONIKRUVI  6,3x60</t>
  </si>
  <si>
    <t>77775040ZE</t>
  </si>
  <si>
    <t>77775050ZE</t>
  </si>
  <si>
    <t>BETOONIKRUVI SCS 7,5x60 M8x10</t>
  </si>
  <si>
    <t>BETOONIKRUVI  7,5x40</t>
  </si>
  <si>
    <t>BETOONIKRUVI  7,5x50</t>
  </si>
  <si>
    <t>KL KEEMILINE ANKUR VL 300 T</t>
  </si>
  <si>
    <t>KEEMILINE ANKURDAMINE</t>
  </si>
  <si>
    <t>TK</t>
  </si>
  <si>
    <t>80-K505060</t>
  </si>
  <si>
    <t>KRUVI 4,8x60 RUSPERT</t>
  </si>
  <si>
    <t>5Z0550</t>
  </si>
  <si>
    <t>KRUVI 5x50 PEITPEA</t>
  </si>
  <si>
    <t>5Z0570</t>
  </si>
  <si>
    <t>KRUVI 5x70 PEITPEA</t>
  </si>
  <si>
    <t>5Z0650</t>
  </si>
  <si>
    <t>KRUVI 6x50 PEITPEA</t>
  </si>
  <si>
    <t>5Z0670</t>
  </si>
  <si>
    <t>KRUVI 6x70 PEITPEA</t>
  </si>
  <si>
    <t>KRUVI ISEPUURIV 6 x32 KUUSKANT</t>
  </si>
  <si>
    <t>17Z6501</t>
  </si>
  <si>
    <t>KRUVI ISEPUURIV 6 x50 KUUSKANT</t>
  </si>
  <si>
    <t>40KFR4219PS</t>
  </si>
  <si>
    <t>40KFR4225PS</t>
  </si>
  <si>
    <t>KRUVI KFR  4,2x25 PUUR</t>
  </si>
  <si>
    <t>40KFR4219T</t>
  </si>
  <si>
    <t>KRUVI KFR 4,2x19 TERAV</t>
  </si>
  <si>
    <t>40KFR4225T</t>
  </si>
  <si>
    <t>KRUVI KFR 4,2x25 TERAV</t>
  </si>
  <si>
    <t>40KFR4245T</t>
  </si>
  <si>
    <t>KRUVI KFR 4,2x45 TERAV</t>
  </si>
  <si>
    <t>5FKH32Z</t>
  </si>
  <si>
    <t xml:space="preserve">KRUVI KIPSILE 3,5x32 TSINK </t>
  </si>
  <si>
    <t>5FKH41Z</t>
  </si>
  <si>
    <t xml:space="preserve">KRUVI KIPSILE 3,5x41 TSINK </t>
  </si>
  <si>
    <t>80-B3242075</t>
  </si>
  <si>
    <t xml:space="preserve">KRUVI KIPSILE 4,2x75 TSINK </t>
  </si>
  <si>
    <t>5FKH125</t>
  </si>
  <si>
    <t xml:space="preserve">KRUVI KIPSILE 4,8x125 MUST </t>
  </si>
  <si>
    <t>5FKH150</t>
  </si>
  <si>
    <t xml:space="preserve">KRUVI KIPSILE 4,8x150 MUST </t>
  </si>
  <si>
    <t>17Z550</t>
  </si>
  <si>
    <t>KRUVI KUUSKANT 5x50</t>
  </si>
  <si>
    <t>17Z570</t>
  </si>
  <si>
    <t>KRUVI KUUSKANT 5x70</t>
  </si>
  <si>
    <t>17Z580</t>
  </si>
  <si>
    <t>KRUVI KUUSKANT 5x80</t>
  </si>
  <si>
    <t>17Z650</t>
  </si>
  <si>
    <t>KRUVI KUUSKANT 6 x50</t>
  </si>
  <si>
    <t>17Z660</t>
  </si>
  <si>
    <t>KRUVI KUUSKANT 6 x60</t>
  </si>
  <si>
    <t>17Z680</t>
  </si>
  <si>
    <t>KRUVI KUUSKANT 6 x80</t>
  </si>
  <si>
    <t>17Z6100</t>
  </si>
  <si>
    <t>KRUVI KUUSKANT 6x100</t>
  </si>
  <si>
    <t>17Z850</t>
  </si>
  <si>
    <t>KRUVI KUUSKANT 8 x50</t>
  </si>
  <si>
    <t>17Z860</t>
  </si>
  <si>
    <t>KRUVI KUUSKANT 8 x60</t>
  </si>
  <si>
    <t>17Z880</t>
  </si>
  <si>
    <t>KRUVI KUUSKANT 8 x80</t>
  </si>
  <si>
    <t>17Z8100</t>
  </si>
  <si>
    <t>KRUVI KUUSKANT 8x100</t>
  </si>
  <si>
    <t>KRUVI 4,0x25 PUIT ÜP ZN</t>
  </si>
  <si>
    <t>67-241332200</t>
  </si>
  <si>
    <t>NURGIK  30x30x25 x 2mm</t>
  </si>
  <si>
    <t>67-241444200</t>
  </si>
  <si>
    <t>NURGIK  40x40x40 x 2mm</t>
  </si>
  <si>
    <t>67-242050035</t>
  </si>
  <si>
    <t>NURGIK  50x50x35 x 2,5mm</t>
  </si>
  <si>
    <t>67-241884200</t>
  </si>
  <si>
    <t>NURGIK  80x80x40 x 2mm</t>
  </si>
  <si>
    <t>67-242092065</t>
  </si>
  <si>
    <t>NURGIK  90x90x65 x 2mm</t>
  </si>
  <si>
    <t>67-242072955</t>
  </si>
  <si>
    <t>NURGIK TUGEV  70x70x55 x 2mm</t>
  </si>
  <si>
    <t>67-242102990</t>
  </si>
  <si>
    <t>NURGIK TUGEV 105x105x90 x 2,5mm</t>
  </si>
  <si>
    <t>67-227040080</t>
  </si>
  <si>
    <t>PLAAT  80x40 x 2,0mm</t>
  </si>
  <si>
    <t>67-227060140</t>
  </si>
  <si>
    <t>PLAAT 140x60 x 2,0mm</t>
  </si>
  <si>
    <t>67-227100200</t>
  </si>
  <si>
    <t>PLAAT 200x100 x 2,0mm</t>
  </si>
  <si>
    <t>MONTAAZITOED</t>
  </si>
  <si>
    <t>TRAPETS PROFIILI KANDUR M8</t>
  </si>
  <si>
    <t>TRAPETSI AUGUSTAJA TDHP MK2</t>
  </si>
  <si>
    <t>TRAPETSI AUGUSTAJA TDHP TERAD</t>
  </si>
  <si>
    <t>TRAPETS PROFIILILE</t>
  </si>
  <si>
    <t>TÜÜBLID SX</t>
  </si>
  <si>
    <t xml:space="preserve"> </t>
  </si>
  <si>
    <t>KINNITUSVAHENDID</t>
  </si>
  <si>
    <t>13.02</t>
  </si>
  <si>
    <t>EHITUSKRUVID</t>
  </si>
  <si>
    <t>LEIVA 4, 12618 TALLINN</t>
  </si>
  <si>
    <t>EA II x M10x40 ROOSTEVABA</t>
  </si>
  <si>
    <t>M4x45    5-18mm</t>
  </si>
  <si>
    <t>M8x54   10-21mm</t>
  </si>
  <si>
    <t>PUUR   5/115 Quattric SDS Plus IV</t>
  </si>
  <si>
    <t>PUUR   5/165 Quattric SDS Plus IV</t>
  </si>
  <si>
    <t>PUUR   6/115 Quattric SDS Plus IV</t>
  </si>
  <si>
    <t>PUUR   6/165 Quattric SDS Plus IV</t>
  </si>
  <si>
    <t>PUUR   6/215 Quattric SDS Plus IV</t>
  </si>
  <si>
    <t>PUUR   6/315 Quattric SDS Plus IV</t>
  </si>
  <si>
    <t>PUUR   8/115 Quattric SDS Plus IV</t>
  </si>
  <si>
    <t>PUUR   8/215 Quattric SDS Plus IV</t>
  </si>
  <si>
    <t>PUUR   8/315 Quattric SDS Plus IV</t>
  </si>
  <si>
    <t>PUUR  10/115 Quattric SDS Plus IV</t>
  </si>
  <si>
    <t>PUUR  10/165 Quattric SDS Plus IV</t>
  </si>
  <si>
    <t>PUUR  10/215 Quattric SDS Plus IV</t>
  </si>
  <si>
    <t>PUUR  10/315 Quattric SDS Plus IV</t>
  </si>
  <si>
    <t>PUUR  10/455 Quattric SDS Plus IV</t>
  </si>
  <si>
    <t>SS-C2,0-200</t>
  </si>
  <si>
    <t>KONSOOL 200-30/16 ALK</t>
  </si>
  <si>
    <t>SS-C2,0-300</t>
  </si>
  <si>
    <t>KONSOOL 300-30/16 ALK</t>
  </si>
  <si>
    <t>SS-A2,0-450</t>
  </si>
  <si>
    <t>KONSOOL 440-30/30 ALK</t>
  </si>
  <si>
    <t>SS-A2,0-500</t>
  </si>
  <si>
    <t>KONSOOL 500-30/30 ALK</t>
  </si>
  <si>
    <t>69-133KZNT0300</t>
  </si>
  <si>
    <t>KONSOOL TOEGA 300</t>
  </si>
  <si>
    <t>69-133KZNT0400</t>
  </si>
  <si>
    <t>KONSOOL TOEGA 400</t>
  </si>
  <si>
    <t>69-133KZNT0500</t>
  </si>
  <si>
    <t>KONSOOL TOEGA 500</t>
  </si>
  <si>
    <t>69-133KZNT0600</t>
  </si>
  <si>
    <t>KONSOOL TOEGA 600</t>
  </si>
  <si>
    <t>69-133KZNT0800</t>
  </si>
  <si>
    <t>KONSOOL TOEGA 800</t>
  </si>
  <si>
    <t>69-133KZNT1000</t>
  </si>
  <si>
    <t>KONSOOL TOEGA 1000mm</t>
  </si>
  <si>
    <t>3730302020</t>
  </si>
  <si>
    <t>SZ-U2,0-2000</t>
  </si>
  <si>
    <t>SZ-U3,0-2000</t>
  </si>
  <si>
    <t>SZ-W1,25-2000</t>
  </si>
  <si>
    <t>1/2" - 2000mm toru</t>
  </si>
  <si>
    <t>80-K91L75050R</t>
  </si>
  <si>
    <t>BETOONIKRUVI  LAIPEA 6x40</t>
  </si>
  <si>
    <t>BETOONIKRUVI  LAIPEA 7,5x50</t>
  </si>
  <si>
    <t>TRAPETS PROFIILI KANDUR M10</t>
  </si>
  <si>
    <t>69-786002</t>
  </si>
  <si>
    <t>PERFOLINT 12x0,8mm 10m</t>
  </si>
  <si>
    <t xml:space="preserve">PERFOLINT 19x0,8mm 10m </t>
  </si>
  <si>
    <t>PERFOLINT 12x0,75mm 25m</t>
  </si>
  <si>
    <t>PERFOLINT 20x0,75mm 25m</t>
  </si>
  <si>
    <t>FHS CLIX 8x20</t>
  </si>
  <si>
    <t>FHS CLIX 8x40</t>
  </si>
  <si>
    <t>FHS CLIX 8x80</t>
  </si>
  <si>
    <t>FHS CLIX 10x50</t>
  </si>
  <si>
    <t>80-K91M081075040R</t>
  </si>
  <si>
    <t>BETOONIKRUVI SCS 7,5x40 M8/M10</t>
  </si>
  <si>
    <t>80-B505040</t>
  </si>
  <si>
    <t>KRUVI 5,0x40 RUSPERT</t>
  </si>
  <si>
    <t>5FKH51Z</t>
  </si>
  <si>
    <t xml:space="preserve">KRUVI KIPSILE 3,5x51 TSINK </t>
  </si>
  <si>
    <t>80-B3239045</t>
  </si>
  <si>
    <t xml:space="preserve">KRUVI KIPSILE 3,9x45 TSINK </t>
  </si>
  <si>
    <t>584455</t>
  </si>
  <si>
    <t>584465</t>
  </si>
  <si>
    <t>KD M10 x 100</t>
  </si>
  <si>
    <t>386810</t>
  </si>
  <si>
    <t>386820</t>
  </si>
  <si>
    <t>TKL L M10</t>
  </si>
  <si>
    <t>AG M8, VÄLISKEERE</t>
  </si>
  <si>
    <t>RAH M8, SISEKEERE</t>
  </si>
  <si>
    <t>RAH M10, SISEKEERE</t>
  </si>
  <si>
    <t>RG-1/2X2000</t>
  </si>
  <si>
    <t>M8/M10</t>
  </si>
  <si>
    <t>69-782001</t>
  </si>
  <si>
    <t>KRUVI KFR  4,2x16 PUUR</t>
  </si>
  <si>
    <t>GKM + KRUVI 4,5x35</t>
  </si>
  <si>
    <t>80-B46015</t>
  </si>
  <si>
    <t>MESSINGANKRUD</t>
  </si>
  <si>
    <t>KL KIILANKUR 10x 70</t>
  </si>
  <si>
    <t>KL KIILANKUR 10x 90</t>
  </si>
  <si>
    <t>PUUR   8/165 Quattric SDS Plus IV</t>
  </si>
  <si>
    <t>80-K7408</t>
  </si>
  <si>
    <t>80-K7410</t>
  </si>
  <si>
    <t>80-K7412</t>
  </si>
  <si>
    <t>MÄRTS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</si>
</sst>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23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1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0" fontId="18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8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49" fontId="18" fillId="0" borderId="0" xfId="0" quotePrefix="1" applyNumberFormat="1" applyFont="1" applyAlignment="1" applyProtection="1">
      <alignment horizontal="right"/>
      <protection hidden="1"/>
    </xf>
    <xf numFmtId="49" fontId="18" fillId="0" borderId="0" xfId="0" applyNumberFormat="1" applyFont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5.jpeg"/><Relationship Id="rId39" Type="http://schemas.openxmlformats.org/officeDocument/2006/relationships/image" Target="../media/image38.jpeg"/><Relationship Id="rId21" Type="http://schemas.openxmlformats.org/officeDocument/2006/relationships/image" Target="../media/image21.png"/><Relationship Id="rId34" Type="http://schemas.openxmlformats.org/officeDocument/2006/relationships/image" Target="../media/image33.png"/><Relationship Id="rId42" Type="http://schemas.openxmlformats.org/officeDocument/2006/relationships/image" Target="../media/image41.png"/><Relationship Id="rId47" Type="http://schemas.openxmlformats.org/officeDocument/2006/relationships/image" Target="../media/image46.jpeg"/><Relationship Id="rId50" Type="http://schemas.openxmlformats.org/officeDocument/2006/relationships/image" Target="../media/image49.pn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9" Type="http://schemas.openxmlformats.org/officeDocument/2006/relationships/image" Target="../media/image28.png"/><Relationship Id="rId11" Type="http://schemas.openxmlformats.org/officeDocument/2006/relationships/image" Target="../media/image11.jpeg"/><Relationship Id="rId24" Type="http://schemas.openxmlformats.org/officeDocument/2006/relationships/image" Target="../media/image24.emf"/><Relationship Id="rId32" Type="http://schemas.openxmlformats.org/officeDocument/2006/relationships/image" Target="../media/image31.jpeg"/><Relationship Id="rId37" Type="http://schemas.openxmlformats.org/officeDocument/2006/relationships/image" Target="../media/image36.png"/><Relationship Id="rId40" Type="http://schemas.openxmlformats.org/officeDocument/2006/relationships/image" Target="../media/image39.png"/><Relationship Id="rId45" Type="http://schemas.openxmlformats.org/officeDocument/2006/relationships/image" Target="../media/image44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7.png"/><Relationship Id="rId36" Type="http://schemas.openxmlformats.org/officeDocument/2006/relationships/image" Target="../media/image35.png"/><Relationship Id="rId49" Type="http://schemas.openxmlformats.org/officeDocument/2006/relationships/image" Target="../media/image4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0.png"/><Relationship Id="rId44" Type="http://schemas.openxmlformats.org/officeDocument/2006/relationships/image" Target="../media/image43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jpeg"/><Relationship Id="rId43" Type="http://schemas.openxmlformats.org/officeDocument/2006/relationships/image" Target="../media/image42.jpeg"/><Relationship Id="rId48" Type="http://schemas.openxmlformats.org/officeDocument/2006/relationships/image" Target="../media/image47.jpeg"/><Relationship Id="rId8" Type="http://schemas.openxmlformats.org/officeDocument/2006/relationships/image" Target="../media/image8.jpeg"/><Relationship Id="rId51" Type="http://schemas.openxmlformats.org/officeDocument/2006/relationships/image" Target="../media/image50.png"/><Relationship Id="rId3" Type="http://schemas.openxmlformats.org/officeDocument/2006/relationships/image" Target="../media/image3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hyperlink" Target="http://www.hekamerk.ee/" TargetMode="External"/><Relationship Id="rId33" Type="http://schemas.openxmlformats.org/officeDocument/2006/relationships/image" Target="../media/image32.png"/><Relationship Id="rId38" Type="http://schemas.openxmlformats.org/officeDocument/2006/relationships/image" Target="../media/image37.png"/><Relationship Id="rId46" Type="http://schemas.openxmlformats.org/officeDocument/2006/relationships/image" Target="../media/image45.jpeg"/><Relationship Id="rId20" Type="http://schemas.openxmlformats.org/officeDocument/2006/relationships/image" Target="../media/image20.jpeg"/><Relationship Id="rId41" Type="http://schemas.openxmlformats.org/officeDocument/2006/relationships/image" Target="../media/image40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328003</xdr:colOff>
      <xdr:row>14</xdr:row>
      <xdr:rowOff>4902</xdr:rowOff>
    </xdr:from>
    <xdr:to>
      <xdr:col>1</xdr:col>
      <xdr:colOff>350407</xdr:colOff>
      <xdr:row>23</xdr:row>
      <xdr:rowOff>92034</xdr:rowOff>
    </xdr:to>
    <xdr:pic>
      <xdr:nvPicPr>
        <xdr:cNvPr id="5548" name="Picture 4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16692" b="15393"/>
        <a:stretch>
          <a:fillRect/>
        </a:stretch>
      </xdr:blipFill>
      <xdr:spPr bwMode="auto">
        <a:xfrm rot="-6445715">
          <a:off x="110742" y="23530399"/>
          <a:ext cx="1499073" cy="61631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16692" b="15393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384644</xdr:colOff>
      <xdr:row>28</xdr:row>
      <xdr:rowOff>54560</xdr:rowOff>
    </xdr:from>
    <xdr:to>
      <xdr:col>1</xdr:col>
      <xdr:colOff>246080</xdr:colOff>
      <xdr:row>34</xdr:row>
      <xdr:rowOff>113318</xdr:rowOff>
    </xdr:to>
    <xdr:pic>
      <xdr:nvPicPr>
        <xdr:cNvPr id="5550" name="Picture 7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18671" b="18671"/>
        <a:stretch>
          <a:fillRect/>
        </a:stretch>
      </xdr:blipFill>
      <xdr:spPr bwMode="auto">
        <a:xfrm rot="-6659766">
          <a:off x="140306" y="5184663"/>
          <a:ext cx="1067287" cy="5786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18671" b="1867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85726</xdr:colOff>
      <xdr:row>291</xdr:row>
      <xdr:rowOff>38100</xdr:rowOff>
    </xdr:from>
    <xdr:to>
      <xdr:col>1</xdr:col>
      <xdr:colOff>493060</xdr:colOff>
      <xdr:row>296</xdr:row>
      <xdr:rowOff>28575</xdr:rowOff>
    </xdr:to>
    <xdr:pic>
      <xdr:nvPicPr>
        <xdr:cNvPr id="5552" name="Picture 13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9844" y="45253835"/>
          <a:ext cx="1124510" cy="7748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53787</xdr:colOff>
      <xdr:row>300</xdr:row>
      <xdr:rowOff>67236</xdr:rowOff>
    </xdr:from>
    <xdr:to>
      <xdr:col>1</xdr:col>
      <xdr:colOff>10232</xdr:colOff>
      <xdr:row>304</xdr:row>
      <xdr:rowOff>149598</xdr:rowOff>
    </xdr:to>
    <xdr:pic>
      <xdr:nvPicPr>
        <xdr:cNvPr id="5553" name="Picture 20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3787" y="64232118"/>
          <a:ext cx="673621" cy="7098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284069</xdr:colOff>
      <xdr:row>225</xdr:row>
      <xdr:rowOff>45943</xdr:rowOff>
    </xdr:from>
    <xdr:to>
      <xdr:col>1</xdr:col>
      <xdr:colOff>56029</xdr:colOff>
      <xdr:row>236</xdr:row>
      <xdr:rowOff>14032</xdr:rowOff>
    </xdr:to>
    <xdr:pic>
      <xdr:nvPicPr>
        <xdr:cNvPr id="5554" name="Picture 21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4069" y="52646355"/>
          <a:ext cx="489136" cy="16937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185457</xdr:colOff>
      <xdr:row>197</xdr:row>
      <xdr:rowOff>43140</xdr:rowOff>
    </xdr:from>
    <xdr:to>
      <xdr:col>1</xdr:col>
      <xdr:colOff>270622</xdr:colOff>
      <xdr:row>199</xdr:row>
      <xdr:rowOff>19609</xdr:rowOff>
    </xdr:to>
    <xdr:pic>
      <xdr:nvPicPr>
        <xdr:cNvPr id="5555" name="_ctl1_ImageThumb" descr="PF_P_FMD001_F_%23SALL_%23AID_%23V2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5457" y="48273258"/>
          <a:ext cx="802341" cy="290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151840</xdr:colOff>
      <xdr:row>220</xdr:row>
      <xdr:rowOff>20170</xdr:rowOff>
    </xdr:from>
    <xdr:to>
      <xdr:col>1</xdr:col>
      <xdr:colOff>256055</xdr:colOff>
      <xdr:row>222</xdr:row>
      <xdr:rowOff>39220</xdr:rowOff>
    </xdr:to>
    <xdr:pic>
      <xdr:nvPicPr>
        <xdr:cNvPr id="5556" name="_ctl1_ImageThumb" descr="P_P_GB001_F_%23SALL_%23AID_%23V1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1840" y="45146258"/>
          <a:ext cx="821391" cy="332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196103</xdr:colOff>
      <xdr:row>159</xdr:row>
      <xdr:rowOff>121023</xdr:rowOff>
    </xdr:from>
    <xdr:to>
      <xdr:col>1</xdr:col>
      <xdr:colOff>119343</xdr:colOff>
      <xdr:row>169</xdr:row>
      <xdr:rowOff>74519</xdr:rowOff>
    </xdr:to>
    <xdr:pic>
      <xdr:nvPicPr>
        <xdr:cNvPr id="5557" name="_ctl1_ImageThumb" descr="PF_P_SX001_F_%23SALL_%23AID_%23V2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0221" y="31732817"/>
          <a:ext cx="640416" cy="1466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332256</xdr:colOff>
      <xdr:row>202</xdr:row>
      <xdr:rowOff>57266</xdr:rowOff>
    </xdr:from>
    <xdr:to>
      <xdr:col>1</xdr:col>
      <xdr:colOff>235324</xdr:colOff>
      <xdr:row>208</xdr:row>
      <xdr:rowOff>94409</xdr:rowOff>
    </xdr:to>
    <xdr:pic>
      <xdr:nvPicPr>
        <xdr:cNvPr id="5558" name="_ctl1_ImageThumb" descr="P_P_HM001_F_%23SALL_%23AID_%23V2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32256" y="49049384"/>
          <a:ext cx="620244" cy="9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313765</xdr:colOff>
      <xdr:row>209</xdr:row>
      <xdr:rowOff>31377</xdr:rowOff>
    </xdr:from>
    <xdr:to>
      <xdr:col>1</xdr:col>
      <xdr:colOff>151280</xdr:colOff>
      <xdr:row>212</xdr:row>
      <xdr:rowOff>54349</xdr:rowOff>
    </xdr:to>
    <xdr:pic>
      <xdr:nvPicPr>
        <xdr:cNvPr id="5559" name="_ctl1_ImageThumb" descr="M_G_03_HM_F_%23SALL_%23AID_%23V2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3765" y="50121671"/>
          <a:ext cx="554691" cy="493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41</xdr:row>
      <xdr:rowOff>38100</xdr:rowOff>
    </xdr:from>
    <xdr:to>
      <xdr:col>1</xdr:col>
      <xdr:colOff>132790</xdr:colOff>
      <xdr:row>42</xdr:row>
      <xdr:rowOff>133349</xdr:rowOff>
    </xdr:to>
    <xdr:pic>
      <xdr:nvPicPr>
        <xdr:cNvPr id="5560" name="_ctl1_ImageThumb" descr="PF_P_MES001_F_%23SALL_%23AID_%23V2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25" y="27412950"/>
          <a:ext cx="723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272304</xdr:colOff>
      <xdr:row>214</xdr:row>
      <xdr:rowOff>153520</xdr:rowOff>
    </xdr:from>
    <xdr:to>
      <xdr:col>1</xdr:col>
      <xdr:colOff>246531</xdr:colOff>
      <xdr:row>217</xdr:row>
      <xdr:rowOff>72956</xdr:rowOff>
    </xdr:to>
    <xdr:pic>
      <xdr:nvPicPr>
        <xdr:cNvPr id="5561" name="_ctl1_ImageThumb" descr="P_P_GKM002_F_%23SALL_%23AID_%23V1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2304" y="35709785"/>
          <a:ext cx="691403" cy="3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270622</xdr:colOff>
      <xdr:row>105</xdr:row>
      <xdr:rowOff>92448</xdr:rowOff>
    </xdr:from>
    <xdr:to>
      <xdr:col>1</xdr:col>
      <xdr:colOff>155762</xdr:colOff>
      <xdr:row>107</xdr:row>
      <xdr:rowOff>121023</xdr:rowOff>
    </xdr:to>
    <xdr:pic>
      <xdr:nvPicPr>
        <xdr:cNvPr id="5562" name="Picture 43" descr="P_P_GPL001_F_%23SALL_%23AIL_%23V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94740" y="30292301"/>
          <a:ext cx="602316" cy="342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286310</xdr:colOff>
      <xdr:row>111</xdr:row>
      <xdr:rowOff>73399</xdr:rowOff>
    </xdr:from>
    <xdr:to>
      <xdr:col>0</xdr:col>
      <xdr:colOff>698126</xdr:colOff>
      <xdr:row>113</xdr:row>
      <xdr:rowOff>92449</xdr:rowOff>
    </xdr:to>
    <xdr:pic>
      <xdr:nvPicPr>
        <xdr:cNvPr id="5563" name="Picture 46" descr="PF_P_VM001_F_%23SALL_%23AIL_%23V1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0428" y="30979223"/>
          <a:ext cx="411816" cy="332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277</xdr:row>
      <xdr:rowOff>28575</xdr:rowOff>
    </xdr:from>
    <xdr:to>
      <xdr:col>1</xdr:col>
      <xdr:colOff>132790</xdr:colOff>
      <xdr:row>280</xdr:row>
      <xdr:rowOff>152400</xdr:rowOff>
    </xdr:to>
    <xdr:pic>
      <xdr:nvPicPr>
        <xdr:cNvPr id="5564" name="Picture 48" descr="P_P_ALK010_F_%23SALL_%23AIL_%23V1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45205650"/>
          <a:ext cx="771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109258</xdr:colOff>
      <xdr:row>251</xdr:row>
      <xdr:rowOff>118221</xdr:rowOff>
    </xdr:from>
    <xdr:to>
      <xdr:col>1</xdr:col>
      <xdr:colOff>67236</xdr:colOff>
      <xdr:row>254</xdr:row>
      <xdr:rowOff>126716</xdr:rowOff>
    </xdr:to>
    <xdr:pic>
      <xdr:nvPicPr>
        <xdr:cNvPr id="5565" name="Picture 58" descr="P_P_KIP004_F_%23SALL_%23AIL_%23V2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9258" y="56797574"/>
          <a:ext cx="675154" cy="479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271</xdr:row>
      <xdr:rowOff>9525</xdr:rowOff>
    </xdr:from>
    <xdr:to>
      <xdr:col>1</xdr:col>
      <xdr:colOff>8965</xdr:colOff>
      <xdr:row>273</xdr:row>
      <xdr:rowOff>85725</xdr:rowOff>
    </xdr:to>
    <xdr:pic>
      <xdr:nvPicPr>
        <xdr:cNvPr id="5572" name="Picture 68" descr="PF_P_RAH001_F_%23SALL_%23AIL_%23V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8625" y="44586525"/>
          <a:ext cx="523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289112</xdr:colOff>
      <xdr:row>264</xdr:row>
      <xdr:rowOff>83564</xdr:rowOff>
    </xdr:from>
    <xdr:to>
      <xdr:col>1</xdr:col>
      <xdr:colOff>56030</xdr:colOff>
      <xdr:row>268</xdr:row>
      <xdr:rowOff>43863</xdr:rowOff>
    </xdr:to>
    <xdr:pic>
      <xdr:nvPicPr>
        <xdr:cNvPr id="5574" name="ctl06_ImagePreview" descr="imagewatermark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lum bright="6000"/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9112" y="58880829"/>
          <a:ext cx="484094" cy="587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109817</xdr:colOff>
      <xdr:row>247</xdr:row>
      <xdr:rowOff>8964</xdr:rowOff>
    </xdr:from>
    <xdr:to>
      <xdr:col>1</xdr:col>
      <xdr:colOff>428625</xdr:colOff>
      <xdr:row>248</xdr:row>
      <xdr:rowOff>118221</xdr:rowOff>
    </xdr:to>
    <xdr:pic>
      <xdr:nvPicPr>
        <xdr:cNvPr id="5585" name="_ctl1_ImageThumb" descr="PF_P_S8RD001_F_%23SALL_%23AID_%23V2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9817" y="56060788"/>
          <a:ext cx="1035984" cy="26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141755</xdr:colOff>
      <xdr:row>238</xdr:row>
      <xdr:rowOff>117662</xdr:rowOff>
    </xdr:from>
    <xdr:to>
      <xdr:col>1</xdr:col>
      <xdr:colOff>10647</xdr:colOff>
      <xdr:row>240</xdr:row>
      <xdr:rowOff>17929</xdr:rowOff>
    </xdr:to>
    <xdr:pic>
      <xdr:nvPicPr>
        <xdr:cNvPr id="5586" name="ctl05_ImageFam" descr="PF_P_WD001_F_%23SALL_%23AIS_%23V3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-1480631">
          <a:off x="365873" y="39864927"/>
          <a:ext cx="586068" cy="214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99171</xdr:colOff>
      <xdr:row>47</xdr:row>
      <xdr:rowOff>106456</xdr:rowOff>
    </xdr:from>
    <xdr:to>
      <xdr:col>1</xdr:col>
      <xdr:colOff>334495</xdr:colOff>
      <xdr:row>49</xdr:row>
      <xdr:rowOff>30257</xdr:rowOff>
    </xdr:to>
    <xdr:pic>
      <xdr:nvPicPr>
        <xdr:cNvPr id="5588" name="Pilt 4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23289" y="27258309"/>
          <a:ext cx="952500" cy="259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150159</xdr:colOff>
      <xdr:row>53</xdr:row>
      <xdr:rowOff>113180</xdr:rowOff>
    </xdr:from>
    <xdr:to>
      <xdr:col>1</xdr:col>
      <xdr:colOff>418540</xdr:colOff>
      <xdr:row>55</xdr:row>
      <xdr:rowOff>94130</xdr:rowOff>
    </xdr:to>
    <xdr:pic>
      <xdr:nvPicPr>
        <xdr:cNvPr id="5589" name="Pilt 5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0159" y="35310856"/>
          <a:ext cx="985557" cy="317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99732</xdr:colOff>
      <xdr:row>60</xdr:row>
      <xdr:rowOff>109257</xdr:rowOff>
    </xdr:from>
    <xdr:to>
      <xdr:col>1</xdr:col>
      <xdr:colOff>414617</xdr:colOff>
      <xdr:row>63</xdr:row>
      <xdr:rowOff>137611</xdr:rowOff>
    </xdr:to>
    <xdr:pic>
      <xdr:nvPicPr>
        <xdr:cNvPr id="5590" name="Pilt 7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9732" y="10429875"/>
          <a:ext cx="1032061" cy="532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54349</xdr:colOff>
      <xdr:row>300</xdr:row>
      <xdr:rowOff>76199</xdr:rowOff>
    </xdr:from>
    <xdr:to>
      <xdr:col>1</xdr:col>
      <xdr:colOff>706454</xdr:colOff>
      <xdr:row>304</xdr:row>
      <xdr:rowOff>67234</xdr:rowOff>
    </xdr:to>
    <xdr:pic>
      <xdr:nvPicPr>
        <xdr:cNvPr id="5595" name="Pilt 52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1525" y="64241081"/>
          <a:ext cx="652105" cy="6185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330296</xdr:colOff>
      <xdr:row>0</xdr:row>
      <xdr:rowOff>207589</xdr:rowOff>
    </xdr:from>
    <xdr:to>
      <xdr:col>9</xdr:col>
      <xdr:colOff>358587</xdr:colOff>
      <xdr:row>4</xdr:row>
      <xdr:rowOff>52666</xdr:rowOff>
    </xdr:to>
    <xdr:pic>
      <xdr:nvPicPr>
        <xdr:cNvPr id="55" name="Picture 1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60884" y="207589"/>
          <a:ext cx="1619527" cy="539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212912</xdr:colOff>
      <xdr:row>179</xdr:row>
      <xdr:rowOff>123264</xdr:rowOff>
    </xdr:from>
    <xdr:to>
      <xdr:col>1</xdr:col>
      <xdr:colOff>663428</xdr:colOff>
      <xdr:row>183</xdr:row>
      <xdr:rowOff>149442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212912" y="45372617"/>
          <a:ext cx="1167692" cy="653708"/>
        </a:xfrm>
        <a:prstGeom prst="rect">
          <a:avLst/>
        </a:prstGeom>
      </xdr:spPr>
    </xdr:pic>
    <xdr:clientData/>
  </xdr:twoCellAnchor>
  <xdr:twoCellAnchor editAs="oneCell">
    <xdr:from>
      <xdr:col>0</xdr:col>
      <xdr:colOff>430603</xdr:colOff>
      <xdr:row>174</xdr:row>
      <xdr:rowOff>78441</xdr:rowOff>
    </xdr:from>
    <xdr:to>
      <xdr:col>1</xdr:col>
      <xdr:colOff>313766</xdr:colOff>
      <xdr:row>179</xdr:row>
      <xdr:rowOff>79196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0603" y="44543382"/>
          <a:ext cx="600339" cy="785167"/>
        </a:xfrm>
        <a:prstGeom prst="rect">
          <a:avLst/>
        </a:prstGeom>
      </xdr:spPr>
    </xdr:pic>
    <xdr:clientData/>
  </xdr:twoCellAnchor>
  <xdr:twoCellAnchor editAs="oneCell">
    <xdr:from>
      <xdr:col>0</xdr:col>
      <xdr:colOff>257734</xdr:colOff>
      <xdr:row>187</xdr:row>
      <xdr:rowOff>40346</xdr:rowOff>
    </xdr:from>
    <xdr:to>
      <xdr:col>1</xdr:col>
      <xdr:colOff>470647</xdr:colOff>
      <xdr:row>190</xdr:row>
      <xdr:rowOff>21723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257734" y="46544758"/>
          <a:ext cx="930089" cy="452024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280146</xdr:colOff>
      <xdr:row>192</xdr:row>
      <xdr:rowOff>52548</xdr:rowOff>
    </xdr:from>
    <xdr:to>
      <xdr:col>1</xdr:col>
      <xdr:colOff>369793</xdr:colOff>
      <xdr:row>194</xdr:row>
      <xdr:rowOff>114544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146" y="32191019"/>
          <a:ext cx="806823" cy="375761"/>
        </a:xfrm>
        <a:prstGeom prst="rect">
          <a:avLst/>
        </a:prstGeom>
      </xdr:spPr>
    </xdr:pic>
    <xdr:clientData/>
  </xdr:twoCellAnchor>
  <xdr:twoCellAnchor editAs="oneCell">
    <xdr:from>
      <xdr:col>0</xdr:col>
      <xdr:colOff>89648</xdr:colOff>
      <xdr:row>241</xdr:row>
      <xdr:rowOff>127640</xdr:rowOff>
    </xdr:from>
    <xdr:to>
      <xdr:col>1</xdr:col>
      <xdr:colOff>419591</xdr:colOff>
      <xdr:row>244</xdr:row>
      <xdr:rowOff>54108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9648" y="55238169"/>
          <a:ext cx="1047119" cy="397115"/>
        </a:xfrm>
        <a:prstGeom prst="rect">
          <a:avLst/>
        </a:prstGeom>
      </xdr:spPr>
    </xdr:pic>
    <xdr:clientData/>
  </xdr:twoCellAnchor>
  <xdr:twoCellAnchor editAs="oneCell">
    <xdr:from>
      <xdr:col>0</xdr:col>
      <xdr:colOff>123265</xdr:colOff>
      <xdr:row>258</xdr:row>
      <xdr:rowOff>41161</xdr:rowOff>
    </xdr:from>
    <xdr:to>
      <xdr:col>1</xdr:col>
      <xdr:colOff>365883</xdr:colOff>
      <xdr:row>262</xdr:row>
      <xdr:rowOff>2438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265" y="57841102"/>
          <a:ext cx="959794" cy="633630"/>
        </a:xfrm>
        <a:prstGeom prst="rect">
          <a:avLst/>
        </a:prstGeom>
      </xdr:spPr>
    </xdr:pic>
    <xdr:clientData/>
  </xdr:twoCellAnchor>
  <xdr:twoCellAnchor editAs="oneCell">
    <xdr:from>
      <xdr:col>0</xdr:col>
      <xdr:colOff>223710</xdr:colOff>
      <xdr:row>283</xdr:row>
      <xdr:rowOff>67235</xdr:rowOff>
    </xdr:from>
    <xdr:to>
      <xdr:col>1</xdr:col>
      <xdr:colOff>111371</xdr:colOff>
      <xdr:row>287</xdr:row>
      <xdr:rowOff>61500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223710" y="61722000"/>
          <a:ext cx="604837" cy="621795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280149</xdr:colOff>
      <xdr:row>331</xdr:row>
      <xdr:rowOff>89648</xdr:rowOff>
    </xdr:from>
    <xdr:to>
      <xdr:col>1</xdr:col>
      <xdr:colOff>358589</xdr:colOff>
      <xdr:row>363</xdr:row>
      <xdr:rowOff>37157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280149" y="66921530"/>
          <a:ext cx="795616" cy="4967744"/>
        </a:xfrm>
        <a:prstGeom prst="rect">
          <a:avLst/>
        </a:prstGeom>
      </xdr:spPr>
    </xdr:pic>
    <xdr:clientData/>
  </xdr:twoCellAnchor>
  <xdr:twoCellAnchor editAs="oneCell">
    <xdr:from>
      <xdr:col>0</xdr:col>
      <xdr:colOff>78442</xdr:colOff>
      <xdr:row>324</xdr:row>
      <xdr:rowOff>89647</xdr:rowOff>
    </xdr:from>
    <xdr:to>
      <xdr:col>1</xdr:col>
      <xdr:colOff>609864</xdr:colOff>
      <xdr:row>332</xdr:row>
      <xdr:rowOff>23594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442" y="65666471"/>
          <a:ext cx="1248598" cy="1189006"/>
        </a:xfrm>
        <a:prstGeom prst="rect">
          <a:avLst/>
        </a:prstGeom>
      </xdr:spPr>
    </xdr:pic>
    <xdr:clientData/>
  </xdr:twoCellAnchor>
  <xdr:twoCellAnchor editAs="oneCell">
    <xdr:from>
      <xdr:col>0</xdr:col>
      <xdr:colOff>235325</xdr:colOff>
      <xdr:row>93</xdr:row>
      <xdr:rowOff>89647</xdr:rowOff>
    </xdr:from>
    <xdr:to>
      <xdr:col>1</xdr:col>
      <xdr:colOff>22651</xdr:colOff>
      <xdr:row>101</xdr:row>
      <xdr:rowOff>129067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235325" y="37304382"/>
          <a:ext cx="504502" cy="1384126"/>
        </a:xfrm>
        <a:prstGeom prst="rect">
          <a:avLst/>
        </a:prstGeom>
      </xdr:spPr>
    </xdr:pic>
    <xdr:clientData/>
  </xdr:twoCellAnchor>
  <xdr:twoCellAnchor editAs="oneCell">
    <xdr:from>
      <xdr:col>0</xdr:col>
      <xdr:colOff>27724</xdr:colOff>
      <xdr:row>66</xdr:row>
      <xdr:rowOff>89648</xdr:rowOff>
    </xdr:from>
    <xdr:to>
      <xdr:col>0</xdr:col>
      <xdr:colOff>383130</xdr:colOff>
      <xdr:row>73</xdr:row>
      <xdr:rowOff>115636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724" y="11407589"/>
          <a:ext cx="355406" cy="1124164"/>
        </a:xfrm>
        <a:prstGeom prst="rect">
          <a:avLst/>
        </a:prstGeom>
      </xdr:spPr>
    </xdr:pic>
    <xdr:clientData/>
  </xdr:twoCellAnchor>
  <xdr:twoCellAnchor editAs="oneCell">
    <xdr:from>
      <xdr:col>0</xdr:col>
      <xdr:colOff>389975</xdr:colOff>
      <xdr:row>68</xdr:row>
      <xdr:rowOff>22412</xdr:rowOff>
    </xdr:from>
    <xdr:to>
      <xdr:col>1</xdr:col>
      <xdr:colOff>92741</xdr:colOff>
      <xdr:row>75</xdr:row>
      <xdr:rowOff>56030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34049" y="12010044"/>
          <a:ext cx="1131794" cy="419942"/>
        </a:xfrm>
        <a:prstGeom prst="rect">
          <a:avLst/>
        </a:prstGeom>
      </xdr:spPr>
    </xdr:pic>
    <xdr:clientData/>
  </xdr:twoCellAnchor>
  <xdr:twoCellAnchor editAs="oneCell">
    <xdr:from>
      <xdr:col>0</xdr:col>
      <xdr:colOff>93181</xdr:colOff>
      <xdr:row>80</xdr:row>
      <xdr:rowOff>124052</xdr:rowOff>
    </xdr:from>
    <xdr:to>
      <xdr:col>1</xdr:col>
      <xdr:colOff>101637</xdr:colOff>
      <xdr:row>82</xdr:row>
      <xdr:rowOff>63705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0800000">
          <a:off x="93181" y="41877170"/>
          <a:ext cx="725632" cy="253418"/>
        </a:xfrm>
        <a:prstGeom prst="rect">
          <a:avLst/>
        </a:prstGeom>
      </xdr:spPr>
    </xdr:pic>
    <xdr:clientData/>
  </xdr:twoCellAnchor>
  <xdr:twoCellAnchor editAs="oneCell">
    <xdr:from>
      <xdr:col>0</xdr:col>
      <xdr:colOff>22413</xdr:colOff>
      <xdr:row>117</xdr:row>
      <xdr:rowOff>93609</xdr:rowOff>
    </xdr:from>
    <xdr:to>
      <xdr:col>1</xdr:col>
      <xdr:colOff>638737</xdr:colOff>
      <xdr:row>119</xdr:row>
      <xdr:rowOff>142763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13" y="54195609"/>
          <a:ext cx="1333500" cy="362918"/>
        </a:xfrm>
        <a:prstGeom prst="rect">
          <a:avLst/>
        </a:prstGeom>
      </xdr:spPr>
    </xdr:pic>
    <xdr:clientData/>
  </xdr:twoCellAnchor>
  <xdr:twoCellAnchor editAs="oneCell">
    <xdr:from>
      <xdr:col>0</xdr:col>
      <xdr:colOff>268942</xdr:colOff>
      <xdr:row>122</xdr:row>
      <xdr:rowOff>0</xdr:rowOff>
    </xdr:from>
    <xdr:to>
      <xdr:col>1</xdr:col>
      <xdr:colOff>328384</xdr:colOff>
      <xdr:row>126</xdr:row>
      <xdr:rowOff>123265</xdr:rowOff>
    </xdr:to>
    <xdr:pic>
      <xdr:nvPicPr>
        <xdr:cNvPr id="65" name="Picture 64" descr="Pildiotsingu kruvi 5Z0570 tulemus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8942" y="54673501"/>
          <a:ext cx="776618" cy="750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145674</xdr:colOff>
      <xdr:row>130</xdr:row>
      <xdr:rowOff>112058</xdr:rowOff>
    </xdr:from>
    <xdr:to>
      <xdr:col>1</xdr:col>
      <xdr:colOff>502761</xdr:colOff>
      <xdr:row>133</xdr:row>
      <xdr:rowOff>123143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45674" y="56253529"/>
          <a:ext cx="1074263" cy="481732"/>
        </a:xfrm>
        <a:prstGeom prst="rect">
          <a:avLst/>
        </a:prstGeom>
      </xdr:spPr>
    </xdr:pic>
    <xdr:clientData/>
  </xdr:twoCellAnchor>
  <xdr:twoCellAnchor editAs="oneCell">
    <xdr:from>
      <xdr:col>0</xdr:col>
      <xdr:colOff>112059</xdr:colOff>
      <xdr:row>127</xdr:row>
      <xdr:rowOff>9016</xdr:rowOff>
    </xdr:from>
    <xdr:to>
      <xdr:col>1</xdr:col>
      <xdr:colOff>526677</xdr:colOff>
      <xdr:row>129</xdr:row>
      <xdr:rowOff>47063</xdr:rowOff>
    </xdr:to>
    <xdr:pic>
      <xdr:nvPicPr>
        <xdr:cNvPr id="67" name="Picture 66" descr="Pildiotsingu kruvi kuuskant 6x50 tulemus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2059" y="55679840"/>
          <a:ext cx="1131794" cy="351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459440</xdr:colOff>
      <xdr:row>134</xdr:row>
      <xdr:rowOff>112060</xdr:rowOff>
    </xdr:from>
    <xdr:to>
      <xdr:col>1</xdr:col>
      <xdr:colOff>616323</xdr:colOff>
      <xdr:row>139</xdr:row>
      <xdr:rowOff>113982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59440" y="23364266"/>
          <a:ext cx="874059" cy="786334"/>
        </a:xfrm>
        <a:prstGeom prst="rect">
          <a:avLst/>
        </a:prstGeom>
      </xdr:spPr>
    </xdr:pic>
    <xdr:clientData/>
  </xdr:twoCellAnchor>
  <xdr:twoCellAnchor editAs="oneCell">
    <xdr:from>
      <xdr:col>0</xdr:col>
      <xdr:colOff>176557</xdr:colOff>
      <xdr:row>139</xdr:row>
      <xdr:rowOff>41943</xdr:rowOff>
    </xdr:from>
    <xdr:to>
      <xdr:col>1</xdr:col>
      <xdr:colOff>156882</xdr:colOff>
      <xdr:row>143</xdr:row>
      <xdr:rowOff>106897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5400000">
          <a:off x="179066" y="24076052"/>
          <a:ext cx="692483" cy="697501"/>
        </a:xfrm>
        <a:prstGeom prst="rect">
          <a:avLst/>
        </a:prstGeom>
      </xdr:spPr>
    </xdr:pic>
    <xdr:clientData/>
  </xdr:twoCellAnchor>
  <xdr:twoCellAnchor editAs="oneCell">
    <xdr:from>
      <xdr:col>0</xdr:col>
      <xdr:colOff>565057</xdr:colOff>
      <xdr:row>145</xdr:row>
      <xdr:rowOff>84888</xdr:rowOff>
    </xdr:from>
    <xdr:to>
      <xdr:col>1</xdr:col>
      <xdr:colOff>242803</xdr:colOff>
      <xdr:row>155</xdr:row>
      <xdr:rowOff>134472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-46686" y="59661984"/>
          <a:ext cx="1618407" cy="394922"/>
        </a:xfrm>
        <a:prstGeom prst="rect">
          <a:avLst/>
        </a:prstGeom>
      </xdr:spPr>
    </xdr:pic>
    <xdr:clientData/>
  </xdr:twoCellAnchor>
  <xdr:twoCellAnchor editAs="oneCell">
    <xdr:from>
      <xdr:col>0</xdr:col>
      <xdr:colOff>280149</xdr:colOff>
      <xdr:row>307</xdr:row>
      <xdr:rowOff>89647</xdr:rowOff>
    </xdr:from>
    <xdr:to>
      <xdr:col>1</xdr:col>
      <xdr:colOff>430679</xdr:colOff>
      <xdr:row>312</xdr:row>
      <xdr:rowOff>38804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149" y="85131088"/>
          <a:ext cx="867706" cy="733568"/>
        </a:xfrm>
        <a:prstGeom prst="rect">
          <a:avLst/>
        </a:prstGeom>
      </xdr:spPr>
    </xdr:pic>
    <xdr:clientData/>
  </xdr:twoCellAnchor>
  <xdr:twoCellAnchor editAs="oneCell">
    <xdr:from>
      <xdr:col>0</xdr:col>
      <xdr:colOff>179294</xdr:colOff>
      <xdr:row>312</xdr:row>
      <xdr:rowOff>145016</xdr:rowOff>
    </xdr:from>
    <xdr:to>
      <xdr:col>1</xdr:col>
      <xdr:colOff>493059</xdr:colOff>
      <xdr:row>316</xdr:row>
      <xdr:rowOff>144376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294" y="51142987"/>
          <a:ext cx="1030941" cy="626890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224119</xdr:colOff>
      <xdr:row>317</xdr:row>
      <xdr:rowOff>134471</xdr:rowOff>
    </xdr:from>
    <xdr:to>
      <xdr:col>1</xdr:col>
      <xdr:colOff>531177</xdr:colOff>
      <xdr:row>320</xdr:row>
      <xdr:rowOff>150167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119" y="51916853"/>
          <a:ext cx="1024234" cy="486343"/>
        </a:xfrm>
        <a:prstGeom prst="rect">
          <a:avLst/>
        </a:prstGeom>
      </xdr:spPr>
    </xdr:pic>
    <xdr:clientData/>
  </xdr:twoCellAnchor>
  <xdr:twoCellAnchor editAs="oneCell">
    <xdr:from>
      <xdr:col>0</xdr:col>
      <xdr:colOff>201707</xdr:colOff>
      <xdr:row>85</xdr:row>
      <xdr:rowOff>153577</xdr:rowOff>
    </xdr:from>
    <xdr:to>
      <xdr:col>1</xdr:col>
      <xdr:colOff>168089</xdr:colOff>
      <xdr:row>90</xdr:row>
      <xdr:rowOff>85666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1707" y="42881606"/>
          <a:ext cx="683558" cy="716500"/>
        </a:xfrm>
        <a:prstGeom prst="rect">
          <a:avLst/>
        </a:prstGeom>
      </xdr:spPr>
    </xdr:pic>
    <xdr:clientData/>
  </xdr:twoCellAnchor>
  <xdr:twoCellAnchor editAs="oneCell">
    <xdr:from>
      <xdr:col>1</xdr:col>
      <xdr:colOff>141269</xdr:colOff>
      <xdr:row>70</xdr:row>
      <xdr:rowOff>4412</xdr:rowOff>
    </xdr:from>
    <xdr:to>
      <xdr:col>1</xdr:col>
      <xdr:colOff>595177</xdr:colOff>
      <xdr:row>76</xdr:row>
      <xdr:rowOff>134471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16200000">
          <a:off x="549722" y="12258606"/>
          <a:ext cx="1071353" cy="453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397"/>
  <sheetViews>
    <sheetView showGridLines="0" tabSelected="1" zoomScale="85" zoomScaleNormal="85" workbookViewId="0">
      <pane ySplit="10" topLeftCell="A44" activePane="bottomLeft" state="frozen"/>
      <selection pane="bottomLeft" activeCell="K6" sqref="K6"/>
    </sheetView>
  </sheetViews>
  <sheetFormatPr defaultColWidth="0" defaultRowHeight="12.75" zeroHeight="1" x14ac:dyDescent="0.2"/>
  <cols>
    <col min="1" max="2" width="10.7109375" style="1" customWidth="1"/>
    <col min="3" max="3" width="18" style="18" bestFit="1" customWidth="1"/>
    <col min="4" max="4" width="24.28515625" style="1" customWidth="1"/>
    <col min="5" max="5" width="10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1" style="1" customWidth="1"/>
    <col min="11" max="11" width="8.85546875" style="21" customWidth="1"/>
    <col min="12" max="12" width="8.7109375" style="21" customWidth="1"/>
    <col min="13" max="256" width="0" style="1" hidden="1" customWidth="1"/>
    <col min="257" max="16384" width="3.7109375" style="1" hidden="1"/>
  </cols>
  <sheetData>
    <row r="1" spans="1:12" ht="18" x14ac:dyDescent="0.25">
      <c r="A1" s="32" t="s">
        <v>84</v>
      </c>
      <c r="B1" s="3"/>
      <c r="D1" s="3"/>
      <c r="E1" s="33"/>
      <c r="F1" s="33"/>
      <c r="G1" s="33"/>
      <c r="H1" s="33"/>
      <c r="I1" s="3"/>
      <c r="J1" s="37" t="s">
        <v>272</v>
      </c>
    </row>
    <row r="2" spans="1:12" x14ac:dyDescent="0.2">
      <c r="A2" s="3" t="s">
        <v>274</v>
      </c>
      <c r="B2" s="3"/>
      <c r="D2" s="3"/>
      <c r="E2" s="33"/>
      <c r="F2" s="33"/>
      <c r="G2" s="33"/>
      <c r="H2" s="33"/>
      <c r="I2" s="3"/>
      <c r="J2" s="3"/>
    </row>
    <row r="3" spans="1:12" x14ac:dyDescent="0.2">
      <c r="A3" s="3" t="s">
        <v>15</v>
      </c>
      <c r="B3" s="3"/>
      <c r="C3" s="34" t="s">
        <v>85</v>
      </c>
      <c r="E3" s="33"/>
      <c r="F3" s="33"/>
      <c r="G3" s="33"/>
      <c r="H3" s="33"/>
      <c r="I3" s="3"/>
      <c r="J3" s="3"/>
    </row>
    <row r="4" spans="1:12" x14ac:dyDescent="0.2">
      <c r="A4" s="3"/>
      <c r="B4" s="3"/>
      <c r="D4" s="35"/>
      <c r="E4" s="33"/>
      <c r="F4" s="33"/>
      <c r="G4" s="33"/>
      <c r="H4" s="33"/>
      <c r="I4" s="3"/>
      <c r="J4" s="3"/>
    </row>
    <row r="5" spans="1:12" ht="21" customHeight="1" x14ac:dyDescent="0.25">
      <c r="A5" s="38" t="s">
        <v>89</v>
      </c>
      <c r="B5" s="38"/>
      <c r="C5" s="45"/>
      <c r="D5" s="38"/>
      <c r="E5" s="38"/>
      <c r="F5" s="52" t="s">
        <v>360</v>
      </c>
      <c r="G5" s="53"/>
      <c r="H5" s="53"/>
      <c r="I5" s="53"/>
      <c r="J5" s="53"/>
      <c r="K5" s="22"/>
      <c r="L5" s="23"/>
    </row>
    <row r="6" spans="1:12" ht="12.75" customHeight="1" x14ac:dyDescent="0.25">
      <c r="A6" s="3"/>
      <c r="B6" s="3"/>
      <c r="D6" s="3"/>
      <c r="E6" s="36"/>
      <c r="F6" s="33"/>
      <c r="G6" s="33"/>
      <c r="H6" s="33"/>
      <c r="I6" s="3"/>
      <c r="J6" s="3"/>
    </row>
    <row r="7" spans="1:12" s="5" customFormat="1" ht="28.5" customHeight="1" thickBot="1" x14ac:dyDescent="0.25">
      <c r="A7" s="4" t="s">
        <v>271</v>
      </c>
      <c r="B7" s="4"/>
      <c r="C7" s="46"/>
      <c r="D7" s="4"/>
      <c r="E7" s="6"/>
      <c r="F7" s="7"/>
      <c r="G7" s="7"/>
      <c r="H7" s="8"/>
      <c r="I7" s="8"/>
      <c r="K7" s="24"/>
      <c r="L7" s="24"/>
    </row>
    <row r="8" spans="1:12" s="5" customFormat="1" ht="20.25" customHeight="1" thickBot="1" x14ac:dyDescent="0.25">
      <c r="A8" s="9"/>
      <c r="B8" s="9"/>
      <c r="C8" s="47"/>
      <c r="D8" s="9"/>
      <c r="E8" s="54" t="s">
        <v>90</v>
      </c>
      <c r="F8" s="54"/>
      <c r="G8" s="54"/>
      <c r="H8" s="54"/>
      <c r="I8" s="10"/>
      <c r="J8" s="27">
        <v>0</v>
      </c>
      <c r="K8" s="24"/>
      <c r="L8" s="24"/>
    </row>
    <row r="9" spans="1:12" ht="12.75" customHeight="1" thickBot="1" x14ac:dyDescent="0.25">
      <c r="A9" s="55"/>
      <c r="B9" s="56"/>
      <c r="C9" s="63" t="s">
        <v>91</v>
      </c>
      <c r="D9" s="59" t="s">
        <v>0</v>
      </c>
      <c r="E9" s="59"/>
      <c r="F9" s="59" t="s">
        <v>1</v>
      </c>
      <c r="G9" s="61"/>
      <c r="H9" s="41" t="s">
        <v>2</v>
      </c>
      <c r="I9" s="50"/>
      <c r="J9" s="42" t="s">
        <v>3</v>
      </c>
    </row>
    <row r="10" spans="1:12" ht="12.75" customHeight="1" thickBot="1" x14ac:dyDescent="0.25">
      <c r="A10" s="57"/>
      <c r="B10" s="58"/>
      <c r="C10" s="64"/>
      <c r="D10" s="60"/>
      <c r="E10" s="60"/>
      <c r="F10" s="60"/>
      <c r="G10" s="62"/>
      <c r="H10" s="43" t="s">
        <v>4</v>
      </c>
      <c r="I10" s="51"/>
      <c r="J10" s="44" t="s">
        <v>4</v>
      </c>
    </row>
    <row r="11" spans="1:12" ht="11.25" customHeight="1" x14ac:dyDescent="0.2">
      <c r="A11" s="11"/>
      <c r="B11" s="11"/>
      <c r="D11" s="39"/>
      <c r="E11" s="39"/>
      <c r="F11" s="39"/>
      <c r="G11" s="16"/>
      <c r="H11" s="40"/>
      <c r="I11" s="40"/>
      <c r="J11" s="40"/>
    </row>
    <row r="12" spans="1:12" ht="13.5" customHeight="1" x14ac:dyDescent="0.2">
      <c r="A12" s="11" t="s">
        <v>5</v>
      </c>
      <c r="B12" s="11"/>
      <c r="D12" s="11"/>
      <c r="E12" s="11"/>
      <c r="F12" s="12"/>
      <c r="G12" s="12"/>
      <c r="H12" s="31"/>
      <c r="I12" s="29"/>
      <c r="J12" s="15"/>
    </row>
    <row r="13" spans="1:12" ht="13.5" customHeight="1" x14ac:dyDescent="0.2">
      <c r="A13" s="11"/>
      <c r="B13" s="11"/>
      <c r="D13" s="11"/>
      <c r="E13" s="11"/>
      <c r="F13" s="12"/>
      <c r="G13" s="12"/>
      <c r="H13" s="49" t="s">
        <v>188</v>
      </c>
      <c r="I13" s="29"/>
      <c r="J13" s="15"/>
    </row>
    <row r="14" spans="1:12" x14ac:dyDescent="0.2">
      <c r="C14" s="18">
        <v>593270</v>
      </c>
      <c r="D14" s="1" t="s">
        <v>67</v>
      </c>
      <c r="F14" s="2">
        <v>100</v>
      </c>
      <c r="H14" s="31">
        <v>0.15</v>
      </c>
      <c r="I14" s="28"/>
      <c r="J14" s="15" t="str">
        <f>IF($J$8&gt;0,H14*(100%-$J$8),CLEAN("  "))</f>
        <v xml:space="preserve">  </v>
      </c>
    </row>
    <row r="15" spans="1:12" x14ac:dyDescent="0.2">
      <c r="C15" s="18">
        <v>79781</v>
      </c>
      <c r="D15" s="1" t="s">
        <v>61</v>
      </c>
      <c r="F15" s="2">
        <v>100</v>
      </c>
      <c r="H15" s="31">
        <v>0.17</v>
      </c>
      <c r="I15" s="28"/>
      <c r="J15" s="15" t="str">
        <f t="shared" ref="J15:J25" si="0">IF($J$8&gt;0,H15*(100%-$J$8),CLEAN("  "))</f>
        <v xml:space="preserve">  </v>
      </c>
    </row>
    <row r="16" spans="1:12" x14ac:dyDescent="0.2">
      <c r="C16" s="18">
        <v>593300</v>
      </c>
      <c r="D16" s="1" t="s">
        <v>29</v>
      </c>
      <c r="F16" s="2">
        <v>100</v>
      </c>
      <c r="H16" s="31">
        <v>0.18</v>
      </c>
      <c r="I16" s="28"/>
      <c r="J16" s="15" t="str">
        <f t="shared" si="0"/>
        <v xml:space="preserve">  </v>
      </c>
    </row>
    <row r="17" spans="1:12" x14ac:dyDescent="0.2">
      <c r="C17" s="18">
        <v>593310</v>
      </c>
      <c r="D17" s="1" t="s">
        <v>30</v>
      </c>
      <c r="F17" s="2">
        <v>100</v>
      </c>
      <c r="H17" s="31">
        <v>0.23</v>
      </c>
      <c r="I17" s="28"/>
      <c r="J17" s="15" t="str">
        <f t="shared" si="0"/>
        <v xml:space="preserve">  </v>
      </c>
    </row>
    <row r="18" spans="1:12" x14ac:dyDescent="0.2">
      <c r="C18" s="18">
        <v>593400</v>
      </c>
      <c r="D18" s="1" t="s">
        <v>31</v>
      </c>
      <c r="F18" s="2">
        <v>100</v>
      </c>
      <c r="H18" s="31">
        <v>0.27</v>
      </c>
      <c r="I18" s="28"/>
      <c r="J18" s="15" t="str">
        <f t="shared" si="0"/>
        <v xml:space="preserve">  </v>
      </c>
    </row>
    <row r="19" spans="1:12" x14ac:dyDescent="0.2">
      <c r="C19" s="18">
        <v>593410</v>
      </c>
      <c r="D19" s="1" t="s">
        <v>69</v>
      </c>
      <c r="F19" s="2">
        <v>100</v>
      </c>
      <c r="H19" s="31">
        <v>0.41</v>
      </c>
      <c r="I19" s="28"/>
      <c r="J19" s="15" t="str">
        <f t="shared" si="0"/>
        <v xml:space="preserve">  </v>
      </c>
    </row>
    <row r="20" spans="1:12" x14ac:dyDescent="0.2">
      <c r="C20" s="18">
        <v>79786</v>
      </c>
      <c r="D20" s="1" t="s">
        <v>68</v>
      </c>
      <c r="F20" s="2">
        <v>50</v>
      </c>
      <c r="H20" s="31">
        <v>0.63</v>
      </c>
      <c r="I20" s="28"/>
      <c r="J20" s="15" t="str">
        <f>IF($J$8&gt;0,H20*(100%-$J$8),CLEAN("  "))</f>
        <v xml:space="preserve">  </v>
      </c>
    </row>
    <row r="21" spans="1:12" x14ac:dyDescent="0.2">
      <c r="C21" s="18">
        <v>593420</v>
      </c>
      <c r="D21" s="1" t="s">
        <v>32</v>
      </c>
      <c r="F21" s="2">
        <v>100</v>
      </c>
      <c r="H21" s="31">
        <v>0.48</v>
      </c>
      <c r="I21" s="28"/>
      <c r="J21" s="15" t="str">
        <f t="shared" si="0"/>
        <v xml:space="preserve">  </v>
      </c>
    </row>
    <row r="22" spans="1:12" x14ac:dyDescent="0.2">
      <c r="C22" s="18">
        <v>593340</v>
      </c>
      <c r="D22" s="1" t="s">
        <v>33</v>
      </c>
      <c r="F22" s="2">
        <v>100</v>
      </c>
      <c r="H22" s="31">
        <v>0.34</v>
      </c>
      <c r="I22" s="28"/>
      <c r="J22" s="15" t="str">
        <f t="shared" si="0"/>
        <v xml:space="preserve">  </v>
      </c>
    </row>
    <row r="23" spans="1:12" x14ac:dyDescent="0.2">
      <c r="C23" s="18">
        <v>593350</v>
      </c>
      <c r="D23" s="1" t="s">
        <v>34</v>
      </c>
      <c r="F23" s="2">
        <v>100</v>
      </c>
      <c r="H23" s="31">
        <v>0.36</v>
      </c>
      <c r="I23" s="28"/>
      <c r="J23" s="15" t="str">
        <f>IF($J$8&gt;0,H23*(100%-$J$8),CLEAN("  "))</f>
        <v xml:space="preserve">  </v>
      </c>
    </row>
    <row r="24" spans="1:12" x14ac:dyDescent="0.2">
      <c r="C24" s="18">
        <v>593370</v>
      </c>
      <c r="D24" s="1" t="s">
        <v>70</v>
      </c>
      <c r="F24" s="2">
        <v>100</v>
      </c>
      <c r="H24" s="31">
        <v>0.43</v>
      </c>
      <c r="I24" s="28"/>
      <c r="J24" s="15" t="str">
        <f t="shared" si="0"/>
        <v xml:space="preserve">  </v>
      </c>
    </row>
    <row r="25" spans="1:12" x14ac:dyDescent="0.2">
      <c r="C25" s="18">
        <v>593570</v>
      </c>
      <c r="D25" s="1" t="s">
        <v>62</v>
      </c>
      <c r="F25" s="2">
        <v>100</v>
      </c>
      <c r="H25" s="31">
        <v>0.73</v>
      </c>
      <c r="I25" s="28"/>
      <c r="J25" s="15" t="str">
        <f t="shared" si="0"/>
        <v xml:space="preserve">  </v>
      </c>
    </row>
    <row r="26" spans="1:12" ht="10.5" customHeight="1" x14ac:dyDescent="0.2">
      <c r="H26" s="31"/>
      <c r="I26" s="28"/>
      <c r="J26" s="15"/>
    </row>
    <row r="27" spans="1:12" ht="13.5" customHeight="1" x14ac:dyDescent="0.2">
      <c r="A27" s="11" t="s">
        <v>6</v>
      </c>
      <c r="B27" s="11"/>
      <c r="D27" s="11"/>
      <c r="E27" s="11"/>
      <c r="F27" s="12"/>
      <c r="G27" s="12"/>
      <c r="H27" s="12"/>
      <c r="I27" s="29"/>
      <c r="J27" s="15"/>
      <c r="L27" s="25"/>
    </row>
    <row r="28" spans="1:12" ht="13.5" customHeight="1" x14ac:dyDescent="0.2">
      <c r="A28" s="11"/>
      <c r="B28" s="11"/>
      <c r="D28" s="11"/>
      <c r="E28" s="11"/>
      <c r="F28" s="12"/>
      <c r="G28" s="12"/>
      <c r="H28" s="40" t="s">
        <v>188</v>
      </c>
      <c r="I28" s="29"/>
      <c r="J28" s="15"/>
      <c r="L28" s="25"/>
    </row>
    <row r="29" spans="1:12" ht="13.5" customHeight="1" x14ac:dyDescent="0.2">
      <c r="A29" s="11"/>
      <c r="B29" s="11"/>
      <c r="C29" s="18" t="s">
        <v>95</v>
      </c>
      <c r="D29" s="1" t="s">
        <v>92</v>
      </c>
      <c r="E29" s="11"/>
      <c r="F29" s="2">
        <v>25</v>
      </c>
      <c r="G29" s="12"/>
      <c r="H29" s="31">
        <v>0.87</v>
      </c>
      <c r="I29" s="29"/>
      <c r="J29" s="15" t="str">
        <f t="shared" ref="J29:J37" si="1">IF($J$8&gt;0,H29*(100%-$J$8),CLEAN("  "))</f>
        <v xml:space="preserve">  </v>
      </c>
      <c r="L29" s="25"/>
    </row>
    <row r="30" spans="1:12" ht="13.5" customHeight="1" x14ac:dyDescent="0.2">
      <c r="C30" s="18" t="s">
        <v>96</v>
      </c>
      <c r="D30" s="1" t="s">
        <v>93</v>
      </c>
      <c r="F30" s="2">
        <v>50</v>
      </c>
      <c r="H30" s="31">
        <v>1.56</v>
      </c>
      <c r="I30" s="28"/>
      <c r="J30" s="15" t="str">
        <f t="shared" si="1"/>
        <v xml:space="preserve">  </v>
      </c>
    </row>
    <row r="31" spans="1:12" ht="13.5" customHeight="1" x14ac:dyDescent="0.2">
      <c r="C31" s="18" t="s">
        <v>97</v>
      </c>
      <c r="D31" s="1" t="s">
        <v>94</v>
      </c>
      <c r="F31" s="2">
        <v>50</v>
      </c>
      <c r="H31" s="31">
        <v>2.5</v>
      </c>
      <c r="I31" s="28"/>
      <c r="J31" s="15" t="str">
        <f t="shared" si="1"/>
        <v xml:space="preserve">  </v>
      </c>
    </row>
    <row r="32" spans="1:12" ht="13.5" customHeight="1" x14ac:dyDescent="0.2">
      <c r="C32" s="18" t="s">
        <v>98</v>
      </c>
      <c r="D32" s="1" t="s">
        <v>64</v>
      </c>
      <c r="F32" s="2">
        <v>25</v>
      </c>
      <c r="H32" s="31">
        <v>2</v>
      </c>
      <c r="I32" s="28"/>
      <c r="J32" s="15" t="str">
        <f t="shared" si="1"/>
        <v xml:space="preserve">  </v>
      </c>
    </row>
    <row r="33" spans="1:13" ht="13.5" customHeight="1" x14ac:dyDescent="0.2">
      <c r="C33" s="18" t="s">
        <v>99</v>
      </c>
      <c r="D33" s="1" t="s">
        <v>35</v>
      </c>
      <c r="F33" s="2">
        <v>25</v>
      </c>
      <c r="H33" s="31">
        <v>4.2</v>
      </c>
      <c r="I33" s="28"/>
      <c r="J33" s="15" t="str">
        <f t="shared" si="1"/>
        <v xml:space="preserve">  </v>
      </c>
    </row>
    <row r="34" spans="1:13" ht="13.5" customHeight="1" x14ac:dyDescent="0.2">
      <c r="C34" s="18" t="s">
        <v>100</v>
      </c>
      <c r="D34" s="1" t="s">
        <v>40</v>
      </c>
      <c r="F34" s="2">
        <v>25</v>
      </c>
      <c r="H34" s="31">
        <v>3</v>
      </c>
      <c r="I34" s="28"/>
      <c r="J34" s="15" t="str">
        <f>IF($J$8&gt;0,H34*(100%-$J$8),CLEAN("  "))</f>
        <v xml:space="preserve">  </v>
      </c>
    </row>
    <row r="35" spans="1:13" ht="13.5" customHeight="1" x14ac:dyDescent="0.2">
      <c r="C35" s="18" t="s">
        <v>101</v>
      </c>
      <c r="D35" s="1" t="s">
        <v>71</v>
      </c>
      <c r="F35" s="2">
        <v>25</v>
      </c>
      <c r="H35" s="31">
        <v>5.9</v>
      </c>
      <c r="I35" s="28"/>
      <c r="J35" s="15" t="str">
        <f t="shared" si="1"/>
        <v xml:space="preserve">  </v>
      </c>
    </row>
    <row r="36" spans="1:13" ht="13.5" customHeight="1" x14ac:dyDescent="0.2">
      <c r="C36" s="18" t="s">
        <v>102</v>
      </c>
      <c r="D36" s="1" t="s">
        <v>41</v>
      </c>
      <c r="F36" s="2">
        <v>25</v>
      </c>
      <c r="H36" s="31">
        <v>6.12</v>
      </c>
      <c r="I36" s="28"/>
      <c r="J36" s="15" t="str">
        <f t="shared" si="1"/>
        <v xml:space="preserve">  </v>
      </c>
    </row>
    <row r="37" spans="1:13" ht="13.5" customHeight="1" x14ac:dyDescent="0.2">
      <c r="C37" s="18" t="s">
        <v>347</v>
      </c>
      <c r="D37" s="1" t="s">
        <v>316</v>
      </c>
      <c r="F37" s="2">
        <v>25</v>
      </c>
      <c r="H37" s="31">
        <v>30.38</v>
      </c>
      <c r="I37" s="28"/>
      <c r="J37" s="15" t="str">
        <f t="shared" si="1"/>
        <v xml:space="preserve">  </v>
      </c>
    </row>
    <row r="38" spans="1:13" ht="7.5" customHeight="1" x14ac:dyDescent="0.2">
      <c r="H38" s="31"/>
      <c r="I38" s="28"/>
      <c r="J38" s="15"/>
    </row>
    <row r="39" spans="1:13" ht="13.5" customHeight="1" x14ac:dyDescent="0.2">
      <c r="A39" s="11" t="s">
        <v>353</v>
      </c>
      <c r="B39" s="11"/>
      <c r="D39" s="11"/>
      <c r="E39" s="11"/>
      <c r="F39" s="12"/>
      <c r="G39" s="12"/>
      <c r="H39" s="31"/>
      <c r="I39" s="29"/>
      <c r="J39" s="15"/>
      <c r="M39" s="17"/>
    </row>
    <row r="40" spans="1:13" ht="13.5" customHeight="1" x14ac:dyDescent="0.2">
      <c r="A40" s="11"/>
      <c r="B40" s="11"/>
      <c r="D40" s="11"/>
      <c r="E40" s="11"/>
      <c r="F40" s="12"/>
      <c r="G40" s="12"/>
      <c r="H40" s="40" t="s">
        <v>188</v>
      </c>
      <c r="I40" s="29"/>
      <c r="J40" s="15"/>
      <c r="M40" s="17"/>
    </row>
    <row r="41" spans="1:13" ht="13.5" customHeight="1" x14ac:dyDescent="0.2">
      <c r="A41" s="11"/>
      <c r="B41" s="11"/>
      <c r="C41" s="18" t="s">
        <v>107</v>
      </c>
      <c r="D41" s="2" t="s">
        <v>103</v>
      </c>
      <c r="E41" s="11"/>
      <c r="F41" s="2">
        <v>100</v>
      </c>
      <c r="G41" s="12"/>
      <c r="H41" s="31">
        <v>0.2</v>
      </c>
      <c r="I41" s="29"/>
      <c r="J41" s="15" t="str">
        <f t="shared" ref="J41" si="2">IF($J$8&gt;0,H41*(100%-$J$8),CLEAN("  "))</f>
        <v xml:space="preserve">  </v>
      </c>
      <c r="M41" s="17"/>
    </row>
    <row r="42" spans="1:13" ht="13.5" customHeight="1" x14ac:dyDescent="0.2">
      <c r="C42" s="18" t="s">
        <v>357</v>
      </c>
      <c r="D42" s="2" t="s">
        <v>104</v>
      </c>
      <c r="F42" s="2">
        <v>100</v>
      </c>
      <c r="H42" s="31">
        <v>0.35</v>
      </c>
      <c r="I42" s="28"/>
      <c r="J42" s="15" t="str">
        <f>IF($J$8&gt;0,H42*(100%-$J$8),CLEAN("  "))</f>
        <v xml:space="preserve">  </v>
      </c>
    </row>
    <row r="43" spans="1:13" ht="13.5" customHeight="1" x14ac:dyDescent="0.2">
      <c r="C43" s="18" t="s">
        <v>358</v>
      </c>
      <c r="D43" s="2" t="s">
        <v>105</v>
      </c>
      <c r="F43" s="2">
        <v>100</v>
      </c>
      <c r="H43" s="31">
        <v>0.6</v>
      </c>
      <c r="I43" s="28"/>
      <c r="J43" s="15" t="str">
        <f>IF($J$8&gt;0,H43*(100%-$J$8),CLEAN("  "))</f>
        <v xml:space="preserve">  </v>
      </c>
    </row>
    <row r="44" spans="1:13" ht="13.5" customHeight="1" x14ac:dyDescent="0.2">
      <c r="C44" s="18" t="s">
        <v>359</v>
      </c>
      <c r="D44" s="2" t="s">
        <v>106</v>
      </c>
      <c r="F44" s="2">
        <v>100</v>
      </c>
      <c r="H44" s="31">
        <v>0.85</v>
      </c>
      <c r="I44" s="28"/>
      <c r="J44" s="15" t="str">
        <f t="shared" ref="J44" si="3">IF($J$8&gt;0,H44*(100%-$J$8),CLEAN("  "))</f>
        <v xml:space="preserve">  </v>
      </c>
    </row>
    <row r="45" spans="1:13" ht="13.5" customHeight="1" x14ac:dyDescent="0.2">
      <c r="D45" s="2"/>
      <c r="H45" s="31"/>
      <c r="I45" s="28"/>
      <c r="J45" s="15"/>
    </row>
    <row r="46" spans="1:13" ht="13.5" customHeight="1" x14ac:dyDescent="0.2">
      <c r="A46" s="11" t="s">
        <v>81</v>
      </c>
      <c r="B46" s="11"/>
      <c r="D46" s="11"/>
      <c r="E46" s="11"/>
      <c r="F46" s="12"/>
      <c r="G46" s="12"/>
      <c r="H46" s="31"/>
      <c r="I46" s="29"/>
      <c r="J46" s="15"/>
      <c r="M46" s="17"/>
    </row>
    <row r="47" spans="1:13" ht="13.5" customHeight="1" x14ac:dyDescent="0.2">
      <c r="A47" s="11"/>
      <c r="B47" s="11"/>
      <c r="D47" s="11"/>
      <c r="E47" s="11"/>
      <c r="F47" s="12"/>
      <c r="G47" s="12"/>
      <c r="H47" s="40" t="s">
        <v>123</v>
      </c>
      <c r="I47" s="29"/>
      <c r="J47" s="15"/>
      <c r="M47" s="17"/>
    </row>
    <row r="48" spans="1:13" ht="13.5" customHeight="1" x14ac:dyDescent="0.2">
      <c r="C48" s="18">
        <v>90160</v>
      </c>
      <c r="D48" s="2" t="s">
        <v>74</v>
      </c>
      <c r="F48" s="2">
        <v>100</v>
      </c>
      <c r="H48" s="31">
        <v>25.29</v>
      </c>
      <c r="I48" s="28"/>
      <c r="J48" s="15" t="str">
        <f>IF($J$8&gt;0,H48*(100%-$J$8),CLEAN("  "))</f>
        <v xml:space="preserve">  </v>
      </c>
    </row>
    <row r="49" spans="1:13" ht="13.5" customHeight="1" x14ac:dyDescent="0.2">
      <c r="C49" s="18">
        <v>90161</v>
      </c>
      <c r="D49" s="2" t="s">
        <v>75</v>
      </c>
      <c r="F49" s="2">
        <v>50</v>
      </c>
      <c r="H49" s="31">
        <v>19.41</v>
      </c>
      <c r="I49" s="28"/>
      <c r="J49" s="15" t="str">
        <f>IF($J$8&gt;0,H49*(100%-$J$8),CLEAN("  "))</f>
        <v xml:space="preserve">  </v>
      </c>
    </row>
    <row r="50" spans="1:13" ht="13.5" customHeight="1" x14ac:dyDescent="0.2">
      <c r="C50" s="18">
        <v>90162</v>
      </c>
      <c r="D50" s="2" t="s">
        <v>76</v>
      </c>
      <c r="F50" s="2">
        <v>50</v>
      </c>
      <c r="H50" s="31">
        <v>35.880000000000003</v>
      </c>
      <c r="I50" s="28"/>
      <c r="J50" s="15" t="str">
        <f>IF($J$8&gt;0,H50*(100%-$J$8),CLEAN("  "))</f>
        <v xml:space="preserve">  </v>
      </c>
    </row>
    <row r="51" spans="1:13" ht="9.75" customHeight="1" x14ac:dyDescent="0.2">
      <c r="D51" s="2"/>
      <c r="H51" s="31"/>
      <c r="I51" s="28"/>
      <c r="J51" s="15"/>
    </row>
    <row r="52" spans="1:13" ht="13.5" customHeight="1" x14ac:dyDescent="0.2">
      <c r="A52" s="11" t="s">
        <v>82</v>
      </c>
      <c r="B52" s="11"/>
      <c r="D52" s="11"/>
      <c r="E52" s="11"/>
      <c r="F52" s="12"/>
      <c r="G52" s="12"/>
      <c r="H52" s="31"/>
      <c r="I52" s="29"/>
      <c r="J52" s="15"/>
      <c r="M52" s="17"/>
    </row>
    <row r="53" spans="1:13" ht="13.5" customHeight="1" x14ac:dyDescent="0.2">
      <c r="A53" s="11"/>
      <c r="B53" s="11"/>
      <c r="D53" s="11"/>
      <c r="E53" s="11"/>
      <c r="F53" s="12"/>
      <c r="G53" s="12"/>
      <c r="H53" s="40" t="s">
        <v>123</v>
      </c>
      <c r="I53" s="29"/>
      <c r="J53" s="15"/>
      <c r="M53" s="17"/>
    </row>
    <row r="54" spans="1:13" ht="13.5" customHeight="1" x14ac:dyDescent="0.2">
      <c r="C54" s="18">
        <v>48284</v>
      </c>
      <c r="D54" s="2" t="s">
        <v>108</v>
      </c>
      <c r="F54" s="2">
        <v>100</v>
      </c>
      <c r="H54" s="31">
        <v>48.69</v>
      </c>
      <c r="I54" s="28"/>
      <c r="J54" s="15" t="str">
        <f>IF($J$8&gt;0,H54*(100%-$J$8),CLEAN("  "))</f>
        <v xml:space="preserve">  </v>
      </c>
    </row>
    <row r="55" spans="1:13" ht="13.5" customHeight="1" x14ac:dyDescent="0.2">
      <c r="C55" s="18">
        <v>48339</v>
      </c>
      <c r="D55" s="2" t="s">
        <v>77</v>
      </c>
      <c r="F55" s="2">
        <v>50</v>
      </c>
      <c r="H55" s="31">
        <v>32.92</v>
      </c>
      <c r="I55" s="28"/>
      <c r="J55" s="15" t="str">
        <f>IF($J$8&gt;0,H55*(100%-$J$8),CLEAN("  "))</f>
        <v xml:space="preserve">  </v>
      </c>
    </row>
    <row r="56" spans="1:13" ht="13.5" customHeight="1" x14ac:dyDescent="0.2">
      <c r="D56" s="2"/>
      <c r="H56" s="31"/>
      <c r="I56" s="28"/>
      <c r="J56" s="15"/>
    </row>
    <row r="57" spans="1:13" ht="13.5" customHeight="1" x14ac:dyDescent="0.2">
      <c r="D57" s="2"/>
      <c r="H57" s="40" t="s">
        <v>188</v>
      </c>
      <c r="I57" s="28"/>
      <c r="J57" s="15"/>
    </row>
    <row r="58" spans="1:13" ht="13.5" customHeight="1" x14ac:dyDescent="0.2">
      <c r="C58" s="18">
        <v>48414</v>
      </c>
      <c r="D58" s="18" t="s">
        <v>275</v>
      </c>
      <c r="F58" s="2">
        <v>50</v>
      </c>
      <c r="H58" s="31">
        <v>3.7</v>
      </c>
      <c r="I58" s="28"/>
      <c r="J58" s="15" t="str">
        <f t="shared" ref="J58" si="4">IF($J$8&gt;0,H58*(100%-$J$8),CLEAN("  "))</f>
        <v xml:space="preserve">  </v>
      </c>
    </row>
    <row r="59" spans="1:13" ht="13.5" customHeight="1" x14ac:dyDescent="0.2">
      <c r="D59" s="2"/>
      <c r="H59" s="31"/>
      <c r="I59" s="28"/>
      <c r="J59" s="15"/>
    </row>
    <row r="60" spans="1:13" ht="13.5" customHeight="1" x14ac:dyDescent="0.2">
      <c r="A60" s="11" t="s">
        <v>73</v>
      </c>
      <c r="B60" s="11"/>
      <c r="D60" s="11"/>
      <c r="E60" s="11"/>
      <c r="F60" s="12"/>
      <c r="G60" s="12"/>
      <c r="H60" s="31"/>
      <c r="I60" s="29"/>
      <c r="J60" s="15"/>
      <c r="M60" s="17"/>
    </row>
    <row r="61" spans="1:13" ht="13.5" customHeight="1" x14ac:dyDescent="0.2">
      <c r="A61" s="11"/>
      <c r="B61" s="11"/>
      <c r="D61" s="11"/>
      <c r="E61" s="11"/>
      <c r="F61" s="12"/>
      <c r="G61" s="12"/>
      <c r="H61" s="40" t="s">
        <v>188</v>
      </c>
      <c r="I61" s="29"/>
      <c r="J61" s="15"/>
      <c r="M61" s="17"/>
    </row>
    <row r="62" spans="1:13" ht="13.5" customHeight="1" x14ac:dyDescent="0.2">
      <c r="C62" s="18">
        <v>48066</v>
      </c>
      <c r="D62" s="2" t="s">
        <v>78</v>
      </c>
      <c r="H62" s="31">
        <v>53.28</v>
      </c>
      <c r="I62" s="28"/>
      <c r="J62" s="15" t="str">
        <f>IF($J$8&gt;0,H62*(100%-$J$8),CLEAN("  "))</f>
        <v xml:space="preserve">  </v>
      </c>
    </row>
    <row r="63" spans="1:13" ht="13.5" customHeight="1" x14ac:dyDescent="0.2">
      <c r="C63" s="18">
        <v>44631</v>
      </c>
      <c r="D63" s="18" t="s">
        <v>80</v>
      </c>
      <c r="H63" s="31">
        <v>43.11</v>
      </c>
      <c r="I63" s="28"/>
      <c r="J63" s="15" t="str">
        <f>IF($J$8&gt;0,H63*(100%-$J$8),CLEAN("  "))</f>
        <v xml:space="preserve">  </v>
      </c>
    </row>
    <row r="64" spans="1:13" ht="13.5" customHeight="1" x14ac:dyDescent="0.2">
      <c r="C64" s="18">
        <v>44633</v>
      </c>
      <c r="D64" s="18" t="s">
        <v>79</v>
      </c>
      <c r="H64" s="31">
        <v>43.83</v>
      </c>
      <c r="I64" s="28"/>
      <c r="J64" s="15" t="str">
        <f>IF($J$8&gt;0,H64*(100%-$J$8),CLEAN("  "))</f>
        <v xml:space="preserve">  </v>
      </c>
    </row>
    <row r="65" spans="1:10" ht="13.5" customHeight="1" x14ac:dyDescent="0.2">
      <c r="D65" s="18"/>
      <c r="H65" s="31"/>
      <c r="I65" s="28"/>
      <c r="J65" s="15"/>
    </row>
    <row r="66" spans="1:10" x14ac:dyDescent="0.2">
      <c r="A66" s="11" t="s">
        <v>178</v>
      </c>
    </row>
    <row r="67" spans="1:10" x14ac:dyDescent="0.2">
      <c r="H67" s="40" t="s">
        <v>188</v>
      </c>
    </row>
    <row r="68" spans="1:10" x14ac:dyDescent="0.2">
      <c r="C68" s="18">
        <v>77763030</v>
      </c>
      <c r="D68" s="1" t="s">
        <v>179</v>
      </c>
      <c r="F68" s="2">
        <v>100</v>
      </c>
      <c r="H68" s="31">
        <v>0.08</v>
      </c>
      <c r="J68" s="15" t="str">
        <f t="shared" ref="J68:J77" si="5">IF($J$8&gt;0,H68*(100%-$J$8),CLEAN("  "))</f>
        <v xml:space="preserve">  </v>
      </c>
    </row>
    <row r="69" spans="1:10" x14ac:dyDescent="0.2">
      <c r="C69" s="18">
        <v>77763060</v>
      </c>
      <c r="D69" s="1" t="s">
        <v>180</v>
      </c>
      <c r="F69" s="2">
        <v>100</v>
      </c>
      <c r="H69" s="31">
        <v>0.09</v>
      </c>
      <c r="J69" s="15" t="str">
        <f t="shared" si="5"/>
        <v xml:space="preserve">  </v>
      </c>
    </row>
    <row r="70" spans="1:10" x14ac:dyDescent="0.2">
      <c r="C70" s="18" t="s">
        <v>181</v>
      </c>
      <c r="D70" s="1" t="s">
        <v>184</v>
      </c>
      <c r="F70" s="2">
        <v>100</v>
      </c>
      <c r="H70" s="31">
        <v>0.64</v>
      </c>
      <c r="J70" s="15" t="str">
        <f t="shared" si="5"/>
        <v xml:space="preserve">  </v>
      </c>
    </row>
    <row r="71" spans="1:10" x14ac:dyDescent="0.2">
      <c r="C71" s="18" t="s">
        <v>182</v>
      </c>
      <c r="D71" s="1" t="s">
        <v>185</v>
      </c>
      <c r="F71" s="2">
        <v>100</v>
      </c>
      <c r="H71" s="31">
        <v>0.86</v>
      </c>
      <c r="J71" s="15" t="str">
        <f t="shared" si="5"/>
        <v xml:space="preserve">  </v>
      </c>
    </row>
    <row r="72" spans="1:10" x14ac:dyDescent="0.2">
      <c r="H72" s="31" t="s">
        <v>270</v>
      </c>
      <c r="J72" s="15"/>
    </row>
    <row r="73" spans="1:10" x14ac:dyDescent="0.2">
      <c r="C73" s="18">
        <v>82054</v>
      </c>
      <c r="D73" s="1" t="s">
        <v>183</v>
      </c>
      <c r="F73" s="2">
        <v>100</v>
      </c>
      <c r="H73" s="31">
        <v>1.77</v>
      </c>
      <c r="J73" s="15" t="str">
        <f t="shared" si="5"/>
        <v xml:space="preserve">  </v>
      </c>
    </row>
    <row r="74" spans="1:10" x14ac:dyDescent="0.2">
      <c r="C74" s="18" t="s">
        <v>330</v>
      </c>
      <c r="D74" s="1" t="s">
        <v>331</v>
      </c>
      <c r="F74" s="2">
        <v>25</v>
      </c>
      <c r="H74" s="31">
        <v>0.8</v>
      </c>
      <c r="J74" s="15" t="str">
        <f t="shared" si="5"/>
        <v xml:space="preserve">  </v>
      </c>
    </row>
    <row r="75" spans="1:10" x14ac:dyDescent="0.2">
      <c r="H75" s="31"/>
      <c r="J75" s="15"/>
    </row>
    <row r="76" spans="1:10" x14ac:dyDescent="0.2">
      <c r="C76" s="18">
        <v>546378</v>
      </c>
      <c r="D76" s="1" t="s">
        <v>318</v>
      </c>
      <c r="F76" s="2">
        <v>100</v>
      </c>
      <c r="H76" s="31">
        <v>0.76</v>
      </c>
      <c r="J76" s="15" t="str">
        <f t="shared" si="5"/>
        <v xml:space="preserve">  </v>
      </c>
    </row>
    <row r="77" spans="1:10" x14ac:dyDescent="0.2">
      <c r="C77" s="18" t="s">
        <v>317</v>
      </c>
      <c r="D77" s="1" t="s">
        <v>319</v>
      </c>
      <c r="F77" s="2">
        <v>50</v>
      </c>
      <c r="H77" s="31">
        <v>0.5</v>
      </c>
      <c r="J77" s="15" t="str">
        <f t="shared" si="5"/>
        <v xml:space="preserve">  </v>
      </c>
    </row>
    <row r="78" spans="1:10" x14ac:dyDescent="0.2"/>
    <row r="79" spans="1:10" x14ac:dyDescent="0.2">
      <c r="A79" s="11" t="s">
        <v>187</v>
      </c>
    </row>
    <row r="80" spans="1:10" x14ac:dyDescent="0.2"/>
    <row r="81" spans="1:10" x14ac:dyDescent="0.2">
      <c r="H81" s="40" t="s">
        <v>188</v>
      </c>
    </row>
    <row r="82" spans="1:10" x14ac:dyDescent="0.2">
      <c r="C82" s="18">
        <v>540983</v>
      </c>
      <c r="D82" s="1" t="s">
        <v>186</v>
      </c>
      <c r="H82" s="2">
        <v>22.64</v>
      </c>
      <c r="J82" s="15" t="str">
        <f t="shared" ref="J82" si="6">IF($J$8&gt;0,H82*(100%-$J$8),CLEAN("  "))</f>
        <v xml:space="preserve">  </v>
      </c>
    </row>
    <row r="83" spans="1:10" x14ac:dyDescent="0.2"/>
    <row r="84" spans="1:10" x14ac:dyDescent="0.2"/>
    <row r="85" spans="1:10" x14ac:dyDescent="0.2">
      <c r="A85" s="11" t="s">
        <v>268</v>
      </c>
    </row>
    <row r="86" spans="1:10" x14ac:dyDescent="0.2">
      <c r="H86" s="40" t="s">
        <v>188</v>
      </c>
    </row>
    <row r="87" spans="1:10" x14ac:dyDescent="0.2">
      <c r="C87" s="18">
        <v>597582</v>
      </c>
      <c r="D87" s="1" t="s">
        <v>265</v>
      </c>
      <c r="H87" s="2">
        <v>1.26</v>
      </c>
      <c r="J87" s="15" t="str">
        <f t="shared" ref="J87:J88" si="7">IF($J$8&gt;0,H87*(100%-$J$8),CLEAN("  "))</f>
        <v xml:space="preserve">  </v>
      </c>
    </row>
    <row r="88" spans="1:10" x14ac:dyDescent="0.2">
      <c r="A88" s="1">
        <v>1.43</v>
      </c>
      <c r="C88" s="18">
        <v>597583</v>
      </c>
      <c r="D88" s="1" t="s">
        <v>320</v>
      </c>
      <c r="H88" s="2">
        <v>1.43</v>
      </c>
      <c r="J88" s="15" t="str">
        <f t="shared" si="7"/>
        <v xml:space="preserve">  </v>
      </c>
    </row>
    <row r="89" spans="1:10" x14ac:dyDescent="0.2"/>
    <row r="90" spans="1:10" x14ac:dyDescent="0.2">
      <c r="C90" s="18">
        <v>159441</v>
      </c>
      <c r="D90" s="1" t="s">
        <v>266</v>
      </c>
      <c r="H90" s="31">
        <v>732</v>
      </c>
      <c r="J90" s="15" t="str">
        <f t="shared" ref="J90:J91" si="8">IF($J$8&gt;0,H90*(100%-$J$8),CLEAN("  "))</f>
        <v xml:space="preserve">  </v>
      </c>
    </row>
    <row r="91" spans="1:10" x14ac:dyDescent="0.2">
      <c r="C91" s="18">
        <v>159442</v>
      </c>
      <c r="D91" s="1" t="s">
        <v>267</v>
      </c>
      <c r="H91" s="2">
        <v>131</v>
      </c>
      <c r="J91" s="15" t="str">
        <f t="shared" si="8"/>
        <v xml:space="preserve">  </v>
      </c>
    </row>
    <row r="92" spans="1:10" x14ac:dyDescent="0.2"/>
    <row r="93" spans="1:10" ht="13.5" customHeight="1" x14ac:dyDescent="0.2">
      <c r="A93" s="11" t="s">
        <v>121</v>
      </c>
      <c r="D93" s="18"/>
      <c r="H93" s="31"/>
      <c r="I93" s="28"/>
      <c r="J93" s="15"/>
    </row>
    <row r="94" spans="1:10" ht="13.5" customHeight="1" x14ac:dyDescent="0.2">
      <c r="A94" s="11"/>
      <c r="D94" s="18"/>
      <c r="H94" s="40" t="s">
        <v>188</v>
      </c>
      <c r="I94" s="28"/>
      <c r="J94" s="15"/>
    </row>
    <row r="95" spans="1:10" ht="13.5" customHeight="1" x14ac:dyDescent="0.2">
      <c r="C95" s="18" t="s">
        <v>109</v>
      </c>
      <c r="D95" s="18" t="s">
        <v>110</v>
      </c>
      <c r="H95" s="31">
        <v>0.39</v>
      </c>
      <c r="I95" s="28"/>
      <c r="J95" s="15" t="str">
        <f t="shared" ref="J95:J101" si="9">IF($J$8&gt;0,H95*(100%-$J$8),CLEAN("  "))</f>
        <v xml:space="preserve">  </v>
      </c>
    </row>
    <row r="96" spans="1:10" ht="13.5" customHeight="1" x14ac:dyDescent="0.2">
      <c r="C96" s="18" t="s">
        <v>111</v>
      </c>
      <c r="D96" s="18" t="s">
        <v>112</v>
      </c>
      <c r="H96" s="31">
        <v>0.42</v>
      </c>
      <c r="I96" s="28"/>
      <c r="J96" s="15" t="str">
        <f t="shared" si="9"/>
        <v xml:space="preserve">  </v>
      </c>
    </row>
    <row r="97" spans="1:10" ht="13.5" customHeight="1" x14ac:dyDescent="0.2">
      <c r="C97" s="18" t="s">
        <v>113</v>
      </c>
      <c r="D97" s="18" t="s">
        <v>114</v>
      </c>
      <c r="H97" s="31">
        <v>0.47</v>
      </c>
      <c r="I97" s="28"/>
      <c r="J97" s="15" t="str">
        <f t="shared" si="9"/>
        <v xml:space="preserve">  </v>
      </c>
    </row>
    <row r="98" spans="1:10" ht="13.5" customHeight="1" x14ac:dyDescent="0.2">
      <c r="C98" s="18" t="s">
        <v>115</v>
      </c>
      <c r="D98" s="18" t="s">
        <v>116</v>
      </c>
      <c r="H98" s="31">
        <v>0.52</v>
      </c>
      <c r="I98" s="28"/>
      <c r="J98" s="15" t="str">
        <f t="shared" si="9"/>
        <v xml:space="preserve">  </v>
      </c>
    </row>
    <row r="99" spans="1:10" ht="13.5" customHeight="1" x14ac:dyDescent="0.2">
      <c r="C99" s="18" t="s">
        <v>117</v>
      </c>
      <c r="D99" s="18" t="s">
        <v>354</v>
      </c>
      <c r="H99" s="31">
        <v>0.67</v>
      </c>
      <c r="I99" s="28"/>
      <c r="J99" s="15" t="str">
        <f t="shared" si="9"/>
        <v xml:space="preserve">  </v>
      </c>
    </row>
    <row r="100" spans="1:10" ht="13.5" customHeight="1" x14ac:dyDescent="0.2">
      <c r="C100" s="18" t="s">
        <v>118</v>
      </c>
      <c r="D100" s="18" t="s">
        <v>355</v>
      </c>
      <c r="H100" s="31">
        <v>0.89</v>
      </c>
      <c r="I100" s="28"/>
      <c r="J100" s="15" t="str">
        <f t="shared" si="9"/>
        <v xml:space="preserve">  </v>
      </c>
    </row>
    <row r="101" spans="1:10" ht="13.5" customHeight="1" x14ac:dyDescent="0.2">
      <c r="C101" s="18" t="s">
        <v>119</v>
      </c>
      <c r="D101" s="18" t="s">
        <v>120</v>
      </c>
      <c r="H101" s="31">
        <v>0.73</v>
      </c>
      <c r="I101" s="28"/>
      <c r="J101" s="15" t="str">
        <f t="shared" si="9"/>
        <v xml:space="preserve">  </v>
      </c>
    </row>
    <row r="102" spans="1:10" ht="13.5" customHeight="1" x14ac:dyDescent="0.2">
      <c r="D102" s="18"/>
      <c r="H102" s="31"/>
      <c r="I102" s="28"/>
      <c r="J102" s="15"/>
    </row>
    <row r="103" spans="1:10" ht="13.5" customHeight="1" x14ac:dyDescent="0.2">
      <c r="D103" s="2"/>
      <c r="H103" s="31"/>
      <c r="I103" s="28"/>
      <c r="J103" s="15"/>
    </row>
    <row r="104" spans="1:10" ht="12.95" customHeight="1" x14ac:dyDescent="0.2">
      <c r="A104" s="11" t="s">
        <v>57</v>
      </c>
      <c r="B104" s="11"/>
      <c r="D104" s="11"/>
      <c r="E104" s="11"/>
      <c r="F104" s="12"/>
      <c r="G104" s="12"/>
      <c r="H104" s="31"/>
      <c r="I104" s="30"/>
      <c r="J104" s="15"/>
    </row>
    <row r="105" spans="1:10" ht="12.95" customHeight="1" x14ac:dyDescent="0.2">
      <c r="A105" s="11"/>
      <c r="B105" s="11"/>
      <c r="D105" s="11"/>
      <c r="E105" s="11"/>
      <c r="F105" s="12"/>
      <c r="G105" s="12"/>
      <c r="H105" s="40" t="s">
        <v>188</v>
      </c>
      <c r="I105" s="30"/>
      <c r="J105" s="15"/>
    </row>
    <row r="106" spans="1:10" x14ac:dyDescent="0.2">
      <c r="C106" s="18" t="s">
        <v>349</v>
      </c>
      <c r="D106" s="2" t="s">
        <v>348</v>
      </c>
      <c r="F106" s="2">
        <v>50</v>
      </c>
      <c r="H106" s="31">
        <v>1.2</v>
      </c>
      <c r="I106" s="28"/>
      <c r="J106" s="15" t="str">
        <f>IF($J$8&gt;0,H106*(100%-$J$8),CLEAN("  "))</f>
        <v xml:space="preserve">  </v>
      </c>
    </row>
    <row r="107" spans="1:10" x14ac:dyDescent="0.2">
      <c r="C107" s="18">
        <v>39418</v>
      </c>
      <c r="D107" s="2" t="s">
        <v>66</v>
      </c>
      <c r="F107" s="2">
        <v>50</v>
      </c>
      <c r="H107" s="31">
        <v>4.92</v>
      </c>
      <c r="I107" s="28"/>
      <c r="J107" s="15" t="str">
        <f>IF($J$8&gt;0,H107*(100%-$J$8),CLEAN("  "))</f>
        <v xml:space="preserve">  </v>
      </c>
    </row>
    <row r="108" spans="1:10" x14ac:dyDescent="0.2">
      <c r="C108" s="18" t="s">
        <v>321</v>
      </c>
      <c r="D108" s="2" t="s">
        <v>122</v>
      </c>
      <c r="F108" s="2">
        <v>50</v>
      </c>
      <c r="H108" s="31">
        <v>4.84</v>
      </c>
      <c r="I108" s="28"/>
      <c r="J108" s="15" t="str">
        <f>IF($J$8&gt;0,H108*(100%-$J$8),CLEAN("  "))</f>
        <v xml:space="preserve">  </v>
      </c>
    </row>
    <row r="109" spans="1:10" ht="11.25" customHeight="1" x14ac:dyDescent="0.2">
      <c r="H109" s="31"/>
      <c r="I109" s="28"/>
    </row>
    <row r="110" spans="1:10" ht="12.95" customHeight="1" x14ac:dyDescent="0.2">
      <c r="A110" s="11" t="s">
        <v>58</v>
      </c>
      <c r="B110" s="11"/>
      <c r="D110" s="16"/>
      <c r="E110" s="11"/>
      <c r="F110" s="12"/>
      <c r="G110" s="12"/>
      <c r="H110" s="31"/>
      <c r="I110" s="30"/>
      <c r="J110" s="15"/>
    </row>
    <row r="111" spans="1:10" ht="12.95" customHeight="1" x14ac:dyDescent="0.2">
      <c r="A111" s="11"/>
      <c r="B111" s="11"/>
      <c r="D111" s="16"/>
      <c r="E111" s="11"/>
      <c r="F111" s="12"/>
      <c r="G111" s="12"/>
      <c r="H111" s="40" t="s">
        <v>188</v>
      </c>
      <c r="I111" s="30"/>
      <c r="J111" s="15"/>
    </row>
    <row r="112" spans="1:10" x14ac:dyDescent="0.2">
      <c r="C112" s="18">
        <v>79690</v>
      </c>
      <c r="D112" s="2" t="s">
        <v>7</v>
      </c>
      <c r="F112" s="2">
        <v>100</v>
      </c>
      <c r="H112" s="31">
        <v>0.22</v>
      </c>
      <c r="I112" s="28"/>
      <c r="J112" s="15" t="str">
        <f>IF($J$8&gt;0,H112*(100%-$J$8),CLEAN("  "))</f>
        <v xml:space="preserve">  </v>
      </c>
    </row>
    <row r="113" spans="1:10" x14ac:dyDescent="0.2">
      <c r="C113" s="18">
        <v>79691</v>
      </c>
      <c r="D113" s="2" t="s">
        <v>8</v>
      </c>
      <c r="F113" s="2">
        <v>100</v>
      </c>
      <c r="H113" s="31">
        <v>0.28000000000000003</v>
      </c>
      <c r="I113" s="28"/>
      <c r="J113" s="15" t="str">
        <f>IF($J$8&gt;0,H113*(100%-$J$8),CLEAN("  "))</f>
        <v xml:space="preserve">  </v>
      </c>
    </row>
    <row r="114" spans="1:10" ht="12.75" customHeight="1" x14ac:dyDescent="0.2">
      <c r="H114" s="31"/>
      <c r="I114" s="28"/>
      <c r="J114" s="15"/>
    </row>
    <row r="115" spans="1:10" x14ac:dyDescent="0.2">
      <c r="D115" s="2"/>
      <c r="H115" s="31"/>
      <c r="I115" s="28"/>
      <c r="J115" s="15"/>
    </row>
    <row r="116" spans="1:10" x14ac:dyDescent="0.2">
      <c r="A116" s="11" t="s">
        <v>273</v>
      </c>
      <c r="D116" s="2"/>
      <c r="H116" s="31"/>
      <c r="I116" s="28"/>
      <c r="J116" s="15"/>
    </row>
    <row r="117" spans="1:10" x14ac:dyDescent="0.2">
      <c r="D117" s="2"/>
      <c r="H117" s="49" t="s">
        <v>188</v>
      </c>
      <c r="I117" s="28"/>
      <c r="J117" s="15"/>
    </row>
    <row r="118" spans="1:10" x14ac:dyDescent="0.2">
      <c r="C118" s="18">
        <v>52140025</v>
      </c>
      <c r="D118" s="18" t="s">
        <v>243</v>
      </c>
      <c r="H118" s="31">
        <v>0.05</v>
      </c>
      <c r="I118" s="28"/>
      <c r="J118" s="15" t="str">
        <f t="shared" ref="J118:J156" si="10">IF($J$8&gt;0,H118*(100%-$J$8),CLEAN("  "))</f>
        <v xml:space="preserve">  </v>
      </c>
    </row>
    <row r="119" spans="1:10" x14ac:dyDescent="0.2">
      <c r="D119" s="18"/>
      <c r="H119" s="31"/>
      <c r="I119" s="28"/>
      <c r="J119" s="15"/>
    </row>
    <row r="120" spans="1:10" x14ac:dyDescent="0.2">
      <c r="D120" s="18"/>
      <c r="H120" s="40" t="s">
        <v>123</v>
      </c>
      <c r="I120" s="28"/>
      <c r="J120" s="15"/>
    </row>
    <row r="121" spans="1:10" x14ac:dyDescent="0.2">
      <c r="C121" s="18" t="s">
        <v>189</v>
      </c>
      <c r="D121" s="18" t="s">
        <v>190</v>
      </c>
      <c r="F121" s="2">
        <v>25</v>
      </c>
      <c r="H121" s="31">
        <v>2.85</v>
      </c>
      <c r="I121" s="28"/>
      <c r="J121" s="15" t="str">
        <f>IF($J$8&gt;0,H122*(100%-$J$8),CLEAN("  "))</f>
        <v xml:space="preserve">  </v>
      </c>
    </row>
    <row r="122" spans="1:10" x14ac:dyDescent="0.2">
      <c r="C122" s="18" t="s">
        <v>332</v>
      </c>
      <c r="D122" s="18" t="s">
        <v>333</v>
      </c>
      <c r="F122" s="2">
        <v>50</v>
      </c>
      <c r="H122" s="31">
        <v>3.8</v>
      </c>
      <c r="I122" s="28"/>
      <c r="J122" s="15" t="str">
        <f>IF($J$8&gt;0,H121*(100%-$J$8),CLEAN("  "))</f>
        <v xml:space="preserve">  </v>
      </c>
    </row>
    <row r="123" spans="1:10" x14ac:dyDescent="0.2">
      <c r="C123" s="18" t="s">
        <v>191</v>
      </c>
      <c r="D123" s="18" t="s">
        <v>192</v>
      </c>
      <c r="F123" s="2">
        <v>10</v>
      </c>
      <c r="H123" s="31">
        <v>1.1499999999999999</v>
      </c>
      <c r="I123" s="28"/>
      <c r="J123" s="15" t="str">
        <f t="shared" si="10"/>
        <v xml:space="preserve">  </v>
      </c>
    </row>
    <row r="124" spans="1:10" x14ac:dyDescent="0.2">
      <c r="C124" s="18" t="s">
        <v>193</v>
      </c>
      <c r="D124" s="18" t="s">
        <v>194</v>
      </c>
      <c r="F124" s="2">
        <v>10</v>
      </c>
      <c r="H124" s="31">
        <v>0.8</v>
      </c>
      <c r="I124" s="28"/>
      <c r="J124" s="15" t="str">
        <f t="shared" si="10"/>
        <v xml:space="preserve">  </v>
      </c>
    </row>
    <row r="125" spans="1:10" x14ac:dyDescent="0.2">
      <c r="C125" s="18" t="s">
        <v>195</v>
      </c>
      <c r="D125" s="18" t="s">
        <v>196</v>
      </c>
      <c r="F125" s="2">
        <v>10</v>
      </c>
      <c r="H125" s="31">
        <v>0.9</v>
      </c>
      <c r="I125" s="28"/>
      <c r="J125" s="15" t="str">
        <f t="shared" si="10"/>
        <v xml:space="preserve">  </v>
      </c>
    </row>
    <row r="126" spans="1:10" x14ac:dyDescent="0.2">
      <c r="C126" s="18" t="s">
        <v>197</v>
      </c>
      <c r="D126" s="18" t="s">
        <v>198</v>
      </c>
      <c r="F126" s="2">
        <v>10</v>
      </c>
      <c r="H126" s="31">
        <v>1.1499999999999999</v>
      </c>
      <c r="I126" s="28"/>
      <c r="J126" s="15" t="str">
        <f t="shared" si="10"/>
        <v xml:space="preserve">  </v>
      </c>
    </row>
    <row r="127" spans="1:10" x14ac:dyDescent="0.2">
      <c r="D127" s="18"/>
      <c r="H127" s="31"/>
      <c r="I127" s="28"/>
      <c r="J127" s="15"/>
    </row>
    <row r="128" spans="1:10" x14ac:dyDescent="0.2">
      <c r="A128"/>
      <c r="C128" s="18">
        <v>56063032</v>
      </c>
      <c r="D128" s="18" t="s">
        <v>199</v>
      </c>
      <c r="F128" s="2">
        <v>25</v>
      </c>
      <c r="H128" s="31">
        <v>3.5</v>
      </c>
      <c r="I128" s="28"/>
      <c r="J128" s="15" t="str">
        <f t="shared" si="10"/>
        <v xml:space="preserve">  </v>
      </c>
    </row>
    <row r="129" spans="3:10" x14ac:dyDescent="0.2">
      <c r="C129" s="18" t="s">
        <v>200</v>
      </c>
      <c r="D129" s="18" t="s">
        <v>201</v>
      </c>
      <c r="F129" s="2">
        <v>10</v>
      </c>
      <c r="H129" s="31">
        <v>2.0499999999999998</v>
      </c>
      <c r="I129" s="28"/>
      <c r="J129" s="15" t="str">
        <f t="shared" si="10"/>
        <v xml:space="preserve">  </v>
      </c>
    </row>
    <row r="130" spans="3:10" x14ac:dyDescent="0.2">
      <c r="D130" s="18"/>
      <c r="H130" s="31"/>
      <c r="I130" s="28"/>
      <c r="J130" s="15"/>
    </row>
    <row r="131" spans="3:10" x14ac:dyDescent="0.2">
      <c r="C131" s="18" t="s">
        <v>202</v>
      </c>
      <c r="D131" s="18" t="s">
        <v>350</v>
      </c>
      <c r="F131" s="2">
        <v>50</v>
      </c>
      <c r="H131" s="31">
        <v>2.2999999999999998</v>
      </c>
      <c r="I131" s="28"/>
      <c r="J131" s="15" t="str">
        <f t="shared" si="10"/>
        <v xml:space="preserve">  </v>
      </c>
    </row>
    <row r="132" spans="3:10" x14ac:dyDescent="0.2">
      <c r="C132" s="18" t="s">
        <v>203</v>
      </c>
      <c r="D132" s="18" t="s">
        <v>204</v>
      </c>
      <c r="F132" s="2">
        <v>50</v>
      </c>
      <c r="H132" s="31">
        <v>2.7</v>
      </c>
      <c r="I132" s="28"/>
      <c r="J132" s="15" t="str">
        <f t="shared" si="10"/>
        <v xml:space="preserve">  </v>
      </c>
    </row>
    <row r="133" spans="3:10" x14ac:dyDescent="0.2">
      <c r="C133" s="18" t="s">
        <v>205</v>
      </c>
      <c r="D133" s="18" t="s">
        <v>206</v>
      </c>
      <c r="F133" s="2">
        <v>50</v>
      </c>
      <c r="H133" s="31">
        <v>2.2999999999999998</v>
      </c>
      <c r="I133" s="28"/>
      <c r="J133" s="15" t="str">
        <f t="shared" si="10"/>
        <v xml:space="preserve">  </v>
      </c>
    </row>
    <row r="134" spans="3:10" x14ac:dyDescent="0.2">
      <c r="C134" s="18" t="s">
        <v>207</v>
      </c>
      <c r="D134" s="18" t="s">
        <v>208</v>
      </c>
      <c r="F134" s="2">
        <v>50</v>
      </c>
      <c r="H134" s="31">
        <v>2.7</v>
      </c>
      <c r="I134" s="28"/>
      <c r="J134" s="15" t="str">
        <f t="shared" si="10"/>
        <v xml:space="preserve">  </v>
      </c>
    </row>
    <row r="135" spans="3:10" x14ac:dyDescent="0.2">
      <c r="C135" s="18" t="s">
        <v>209</v>
      </c>
      <c r="D135" s="18" t="s">
        <v>210</v>
      </c>
      <c r="F135" s="2">
        <v>25</v>
      </c>
      <c r="H135" s="31">
        <v>1.95</v>
      </c>
      <c r="I135" s="28"/>
      <c r="J135" s="15" t="str">
        <f t="shared" si="10"/>
        <v xml:space="preserve">  </v>
      </c>
    </row>
    <row r="136" spans="3:10" x14ac:dyDescent="0.2">
      <c r="D136" s="18"/>
      <c r="H136" s="31"/>
      <c r="I136" s="28"/>
      <c r="J136" s="15"/>
    </row>
    <row r="137" spans="3:10" x14ac:dyDescent="0.2">
      <c r="C137" s="18" t="s">
        <v>211</v>
      </c>
      <c r="D137" s="18" t="s">
        <v>212</v>
      </c>
      <c r="F137" s="2">
        <v>100</v>
      </c>
      <c r="H137" s="31">
        <v>2</v>
      </c>
      <c r="I137" s="28"/>
      <c r="J137" s="15" t="str">
        <f t="shared" si="10"/>
        <v xml:space="preserve">  </v>
      </c>
    </row>
    <row r="138" spans="3:10" x14ac:dyDescent="0.2">
      <c r="C138" s="18" t="s">
        <v>213</v>
      </c>
      <c r="D138" s="18" t="s">
        <v>214</v>
      </c>
      <c r="F138" s="2">
        <v>100</v>
      </c>
      <c r="H138" s="31">
        <v>2.7</v>
      </c>
      <c r="I138" s="28"/>
      <c r="J138" s="15" t="str">
        <f t="shared" si="10"/>
        <v xml:space="preserve">  </v>
      </c>
    </row>
    <row r="139" spans="3:10" x14ac:dyDescent="0.2">
      <c r="C139" s="18" t="s">
        <v>334</v>
      </c>
      <c r="D139" s="18" t="s">
        <v>335</v>
      </c>
      <c r="F139" s="2">
        <v>50</v>
      </c>
      <c r="H139" s="31">
        <v>2</v>
      </c>
      <c r="I139" s="28"/>
      <c r="J139" s="15" t="str">
        <f t="shared" si="10"/>
        <v xml:space="preserve">  </v>
      </c>
    </row>
    <row r="140" spans="3:10" x14ac:dyDescent="0.2">
      <c r="C140" s="18" t="s">
        <v>336</v>
      </c>
      <c r="D140" s="18" t="s">
        <v>337</v>
      </c>
      <c r="F140" s="2">
        <v>50</v>
      </c>
      <c r="H140" s="31">
        <v>2.2000000000000002</v>
      </c>
      <c r="I140" s="28"/>
      <c r="J140" s="15" t="str">
        <f t="shared" si="10"/>
        <v xml:space="preserve">  </v>
      </c>
    </row>
    <row r="141" spans="3:10" x14ac:dyDescent="0.2">
      <c r="C141" s="18" t="s">
        <v>215</v>
      </c>
      <c r="D141" s="18" t="s">
        <v>216</v>
      </c>
      <c r="F141" s="2">
        <v>50</v>
      </c>
      <c r="H141" s="31">
        <v>3.35</v>
      </c>
      <c r="I141" s="28"/>
      <c r="J141" s="15" t="str">
        <f t="shared" si="10"/>
        <v xml:space="preserve">  </v>
      </c>
    </row>
    <row r="142" spans="3:10" x14ac:dyDescent="0.2">
      <c r="C142" s="18" t="s">
        <v>217</v>
      </c>
      <c r="D142" s="18" t="s">
        <v>218</v>
      </c>
      <c r="F142" s="2">
        <v>25</v>
      </c>
      <c r="H142" s="31">
        <v>3.5</v>
      </c>
      <c r="I142" s="28"/>
      <c r="J142" s="15" t="str">
        <f t="shared" si="10"/>
        <v xml:space="preserve">  </v>
      </c>
    </row>
    <row r="143" spans="3:10" x14ac:dyDescent="0.2">
      <c r="C143" s="18" t="s">
        <v>219</v>
      </c>
      <c r="D143" s="18" t="s">
        <v>220</v>
      </c>
      <c r="F143" s="2">
        <v>25</v>
      </c>
      <c r="H143" s="31">
        <v>3.6</v>
      </c>
      <c r="I143" s="28"/>
      <c r="J143" s="15" t="str">
        <f t="shared" si="10"/>
        <v xml:space="preserve">  </v>
      </c>
    </row>
    <row r="144" spans="3:10" x14ac:dyDescent="0.2">
      <c r="D144" s="18"/>
      <c r="H144" s="31"/>
      <c r="I144" s="28"/>
      <c r="J144" s="15"/>
    </row>
    <row r="145" spans="1:12" x14ac:dyDescent="0.2">
      <c r="D145" s="18"/>
      <c r="H145" s="40" t="s">
        <v>188</v>
      </c>
      <c r="I145" s="28"/>
      <c r="J145" s="15"/>
    </row>
    <row r="146" spans="1:12" x14ac:dyDescent="0.2">
      <c r="C146" s="18" t="s">
        <v>221</v>
      </c>
      <c r="D146" s="18" t="s">
        <v>222</v>
      </c>
      <c r="F146" s="2">
        <v>250</v>
      </c>
      <c r="H146" s="31">
        <v>0.05</v>
      </c>
      <c r="I146" s="28"/>
      <c r="J146" s="15" t="str">
        <f t="shared" si="10"/>
        <v xml:space="preserve">  </v>
      </c>
    </row>
    <row r="147" spans="1:12" x14ac:dyDescent="0.2">
      <c r="C147" s="18" t="s">
        <v>223</v>
      </c>
      <c r="D147" s="18" t="s">
        <v>224</v>
      </c>
      <c r="F147" s="2">
        <v>200</v>
      </c>
      <c r="H147" s="31">
        <v>7.0000000000000007E-2</v>
      </c>
      <c r="I147" s="28"/>
      <c r="J147" s="15" t="str">
        <f t="shared" si="10"/>
        <v xml:space="preserve">  </v>
      </c>
    </row>
    <row r="148" spans="1:12" x14ac:dyDescent="0.2">
      <c r="C148" s="18" t="s">
        <v>225</v>
      </c>
      <c r="D148" s="18" t="s">
        <v>226</v>
      </c>
      <c r="F148" s="2">
        <v>200</v>
      </c>
      <c r="H148" s="31">
        <v>0.08</v>
      </c>
      <c r="I148" s="28"/>
      <c r="J148" s="15" t="str">
        <f t="shared" si="10"/>
        <v xml:space="preserve">  </v>
      </c>
    </row>
    <row r="149" spans="1:12" x14ac:dyDescent="0.2">
      <c r="C149" s="18" t="s">
        <v>227</v>
      </c>
      <c r="D149" s="18" t="s">
        <v>228</v>
      </c>
      <c r="F149" s="2">
        <v>200</v>
      </c>
      <c r="H149" s="31">
        <v>7.0000000000000007E-2</v>
      </c>
      <c r="I149" s="28"/>
      <c r="J149" s="15" t="str">
        <f t="shared" si="10"/>
        <v xml:space="preserve">  </v>
      </c>
    </row>
    <row r="150" spans="1:12" x14ac:dyDescent="0.2">
      <c r="C150" s="18" t="s">
        <v>229</v>
      </c>
      <c r="D150" s="18" t="s">
        <v>230</v>
      </c>
      <c r="F150" s="2">
        <v>100</v>
      </c>
      <c r="H150" s="31">
        <v>0.1</v>
      </c>
      <c r="I150" s="28"/>
      <c r="J150" s="15" t="str">
        <f t="shared" si="10"/>
        <v xml:space="preserve">  </v>
      </c>
    </row>
    <row r="151" spans="1:12" x14ac:dyDescent="0.2">
      <c r="C151" s="18" t="s">
        <v>231</v>
      </c>
      <c r="D151" s="18" t="s">
        <v>232</v>
      </c>
      <c r="F151" s="2">
        <v>100</v>
      </c>
      <c r="H151" s="31">
        <v>0.12</v>
      </c>
      <c r="I151" s="28"/>
      <c r="J151" s="15" t="str">
        <f t="shared" si="10"/>
        <v xml:space="preserve">  </v>
      </c>
    </row>
    <row r="152" spans="1:12" x14ac:dyDescent="0.2">
      <c r="C152" s="18" t="s">
        <v>233</v>
      </c>
      <c r="D152" s="18" t="s">
        <v>234</v>
      </c>
      <c r="F152" s="2">
        <v>100</v>
      </c>
      <c r="H152" s="31">
        <v>0.2</v>
      </c>
      <c r="I152" s="28"/>
      <c r="J152" s="15" t="str">
        <f t="shared" si="10"/>
        <v xml:space="preserve">  </v>
      </c>
    </row>
    <row r="153" spans="1:12" x14ac:dyDescent="0.2">
      <c r="C153" s="18" t="s">
        <v>235</v>
      </c>
      <c r="D153" s="18" t="s">
        <v>236</v>
      </c>
      <c r="F153" s="2">
        <v>100</v>
      </c>
      <c r="H153" s="31">
        <v>0.2</v>
      </c>
      <c r="I153" s="28"/>
      <c r="J153" s="15" t="str">
        <f t="shared" si="10"/>
        <v xml:space="preserve">  </v>
      </c>
    </row>
    <row r="154" spans="1:12" x14ac:dyDescent="0.2">
      <c r="C154" s="18" t="s">
        <v>237</v>
      </c>
      <c r="D154" s="18" t="s">
        <v>238</v>
      </c>
      <c r="F154" s="2">
        <v>100</v>
      </c>
      <c r="H154" s="31">
        <v>0.28000000000000003</v>
      </c>
      <c r="I154" s="28"/>
      <c r="J154" s="15" t="str">
        <f t="shared" si="10"/>
        <v xml:space="preserve">  </v>
      </c>
    </row>
    <row r="155" spans="1:12" x14ac:dyDescent="0.2">
      <c r="C155" s="18" t="s">
        <v>239</v>
      </c>
      <c r="D155" s="18" t="s">
        <v>240</v>
      </c>
      <c r="F155" s="2">
        <v>50</v>
      </c>
      <c r="H155" s="31">
        <v>0.28000000000000003</v>
      </c>
      <c r="I155" s="28"/>
      <c r="J155" s="15" t="str">
        <f t="shared" si="10"/>
        <v xml:space="preserve">  </v>
      </c>
    </row>
    <row r="156" spans="1:12" x14ac:dyDescent="0.2">
      <c r="C156" s="18" t="s">
        <v>241</v>
      </c>
      <c r="D156" s="18" t="s">
        <v>242</v>
      </c>
      <c r="F156" s="2">
        <v>50</v>
      </c>
      <c r="H156" s="31">
        <v>0.54</v>
      </c>
      <c r="I156" s="28"/>
      <c r="J156" s="15" t="str">
        <f t="shared" si="10"/>
        <v xml:space="preserve">  </v>
      </c>
    </row>
    <row r="157" spans="1:12" x14ac:dyDescent="0.2">
      <c r="D157" s="2"/>
      <c r="H157" s="31"/>
      <c r="I157" s="28"/>
      <c r="J157" s="15"/>
    </row>
    <row r="158" spans="1:12" ht="12.95" customHeight="1" x14ac:dyDescent="0.2">
      <c r="A158" s="11" t="s">
        <v>47</v>
      </c>
      <c r="B158" s="11"/>
      <c r="D158" s="16"/>
      <c r="E158" s="11"/>
      <c r="F158" s="12"/>
      <c r="G158" s="12"/>
      <c r="H158" s="31"/>
      <c r="I158" s="30"/>
      <c r="J158" s="13"/>
      <c r="L158" s="26"/>
    </row>
    <row r="159" spans="1:12" ht="12.95" customHeight="1" x14ac:dyDescent="0.2">
      <c r="A159" s="11"/>
      <c r="B159" s="11"/>
      <c r="D159" s="19" t="s">
        <v>269</v>
      </c>
      <c r="E159" s="11"/>
      <c r="F159" s="12"/>
      <c r="G159" s="12"/>
      <c r="H159" s="40" t="s">
        <v>123</v>
      </c>
      <c r="I159" s="30"/>
      <c r="J159" s="13"/>
      <c r="L159" s="26"/>
    </row>
    <row r="160" spans="1:12" x14ac:dyDescent="0.2">
      <c r="C160" s="18">
        <v>70006</v>
      </c>
      <c r="D160" s="2" t="s">
        <v>19</v>
      </c>
      <c r="F160" s="2">
        <v>100</v>
      </c>
      <c r="H160" s="31">
        <v>6.34</v>
      </c>
      <c r="I160" s="28"/>
      <c r="J160" s="15" t="str">
        <f>IF($J$8&gt;0,H160*(100%-$J$8),CLEAN("  "))</f>
        <v xml:space="preserve">  </v>
      </c>
    </row>
    <row r="161" spans="3:10" x14ac:dyDescent="0.2">
      <c r="C161" s="18">
        <v>70008</v>
      </c>
      <c r="D161" s="2" t="s">
        <v>20</v>
      </c>
      <c r="F161" s="2">
        <v>100</v>
      </c>
      <c r="H161" s="31">
        <v>9.11</v>
      </c>
      <c r="I161" s="28"/>
      <c r="J161" s="15" t="str">
        <f>IF($J$8&gt;0,H161*(100%-$J$8),CLEAN("  "))</f>
        <v xml:space="preserve">  </v>
      </c>
    </row>
    <row r="162" spans="3:10" x14ac:dyDescent="0.2">
      <c r="C162" s="18">
        <v>70010</v>
      </c>
      <c r="D162" s="2" t="s">
        <v>21</v>
      </c>
      <c r="F162" s="2">
        <v>50</v>
      </c>
      <c r="H162" s="31">
        <v>7.35</v>
      </c>
      <c r="I162" s="28"/>
      <c r="J162" s="15" t="str">
        <f>IF($J$8&gt;0,H162*(100%-$J$8),CLEAN("  "))</f>
        <v xml:space="preserve">  </v>
      </c>
    </row>
    <row r="163" spans="3:10" x14ac:dyDescent="0.2">
      <c r="C163" s="18">
        <v>70012</v>
      </c>
      <c r="D163" s="2" t="s">
        <v>42</v>
      </c>
      <c r="F163" s="2">
        <v>25</v>
      </c>
      <c r="H163" s="31">
        <v>7.08</v>
      </c>
      <c r="I163" s="28"/>
      <c r="J163" s="15" t="str">
        <f>IF($J$8&gt;0,H163*(100%-$J$8),CLEAN("  "))</f>
        <v xml:space="preserve">  </v>
      </c>
    </row>
    <row r="164" spans="3:10" x14ac:dyDescent="0.2">
      <c r="D164" s="2"/>
      <c r="H164" s="31"/>
      <c r="I164" s="28"/>
      <c r="J164" s="15"/>
    </row>
    <row r="165" spans="3:10" x14ac:dyDescent="0.2">
      <c r="D165" s="19" t="s">
        <v>18</v>
      </c>
      <c r="H165" s="40"/>
      <c r="I165" s="28"/>
      <c r="J165" s="15"/>
    </row>
    <row r="166" spans="3:10" x14ac:dyDescent="0.2">
      <c r="C166" s="18">
        <v>70021</v>
      </c>
      <c r="D166" s="2" t="s">
        <v>38</v>
      </c>
      <c r="F166" s="2">
        <v>50</v>
      </c>
      <c r="H166" s="31">
        <v>10.02</v>
      </c>
      <c r="I166" s="28"/>
      <c r="J166" s="15" t="str">
        <f>IF($J$8&gt;0,H166*(100%-$J$8),CLEAN("  "))</f>
        <v xml:space="preserve">  </v>
      </c>
    </row>
    <row r="167" spans="3:10" x14ac:dyDescent="0.2">
      <c r="C167" s="18">
        <v>70022</v>
      </c>
      <c r="D167" s="2" t="s">
        <v>39</v>
      </c>
      <c r="F167" s="2">
        <v>50</v>
      </c>
      <c r="H167" s="31">
        <v>13.61</v>
      </c>
      <c r="I167" s="28"/>
      <c r="J167" s="15" t="str">
        <f>IF($J$8&gt;0,H167*(100%-$J$8),CLEAN("  "))</f>
        <v xml:space="preserve">  </v>
      </c>
    </row>
    <row r="168" spans="3:10" ht="8.25" customHeight="1" x14ac:dyDescent="0.2">
      <c r="D168" s="2"/>
      <c r="H168" s="31"/>
      <c r="I168" s="28"/>
      <c r="J168" s="15"/>
    </row>
    <row r="169" spans="3:10" x14ac:dyDescent="0.2">
      <c r="D169" s="19" t="s">
        <v>37</v>
      </c>
      <c r="H169" s="31"/>
      <c r="I169" s="28"/>
      <c r="J169" s="15"/>
    </row>
    <row r="170" spans="3:10" x14ac:dyDescent="0.2">
      <c r="D170" s="19"/>
      <c r="H170" s="31"/>
      <c r="I170" s="28"/>
      <c r="J170" s="15"/>
    </row>
    <row r="171" spans="3:10" x14ac:dyDescent="0.2">
      <c r="C171" s="18">
        <v>24828</v>
      </c>
      <c r="D171" s="2" t="s">
        <v>22</v>
      </c>
      <c r="F171" s="2">
        <v>50</v>
      </c>
      <c r="H171" s="31">
        <v>7</v>
      </c>
      <c r="I171" s="28"/>
      <c r="J171" s="15" t="str">
        <f>IF($J$8&gt;0,H171*(100%-$J$8),CLEAN("  "))</f>
        <v xml:space="preserve">  </v>
      </c>
    </row>
    <row r="172" spans="3:10" x14ac:dyDescent="0.2">
      <c r="C172" s="18">
        <v>24829</v>
      </c>
      <c r="D172" s="2" t="s">
        <v>23</v>
      </c>
      <c r="F172" s="2">
        <v>25</v>
      </c>
      <c r="H172" s="31">
        <v>7.32</v>
      </c>
      <c r="I172" s="28"/>
      <c r="J172" s="15" t="str">
        <f>IF($J$8&gt;0,H172*(100%-$J$8),CLEAN("  "))</f>
        <v xml:space="preserve">  </v>
      </c>
    </row>
    <row r="173" spans="3:10" x14ac:dyDescent="0.2">
      <c r="D173" s="2"/>
      <c r="H173" s="31"/>
      <c r="I173" s="28"/>
      <c r="J173" s="15"/>
    </row>
    <row r="174" spans="3:10" x14ac:dyDescent="0.2">
      <c r="D174" s="19" t="s">
        <v>124</v>
      </c>
      <c r="H174" s="31"/>
      <c r="I174" s="28"/>
      <c r="J174" s="15"/>
    </row>
    <row r="175" spans="3:10" x14ac:dyDescent="0.2">
      <c r="D175" s="2"/>
      <c r="F175" s="31"/>
      <c r="H175" s="40" t="s">
        <v>123</v>
      </c>
      <c r="I175" s="28"/>
      <c r="J175" s="15"/>
    </row>
    <row r="176" spans="3:10" x14ac:dyDescent="0.2">
      <c r="C176" s="18">
        <v>555006</v>
      </c>
      <c r="D176" s="18" t="s">
        <v>125</v>
      </c>
      <c r="F176" s="2">
        <v>100</v>
      </c>
      <c r="H176" s="31">
        <v>7.58</v>
      </c>
      <c r="I176" s="28"/>
      <c r="J176" s="15" t="str">
        <f t="shared" ref="J176:J184" si="11">IF($J$8&gt;0,H176*(100%-$J$8),CLEAN("  "))</f>
        <v xml:space="preserve">  </v>
      </c>
    </row>
    <row r="177" spans="1:10" x14ac:dyDescent="0.2">
      <c r="C177" s="18">
        <v>555008</v>
      </c>
      <c r="D177" s="18" t="s">
        <v>126</v>
      </c>
      <c r="F177" s="2">
        <v>100</v>
      </c>
      <c r="H177" s="31">
        <v>10.88</v>
      </c>
      <c r="I177" s="28"/>
      <c r="J177" s="15" t="str">
        <f t="shared" si="11"/>
        <v xml:space="preserve">  </v>
      </c>
    </row>
    <row r="178" spans="1:10" x14ac:dyDescent="0.2">
      <c r="C178" s="18">
        <v>555010</v>
      </c>
      <c r="D178" s="18" t="s">
        <v>127</v>
      </c>
      <c r="F178" s="2">
        <v>50</v>
      </c>
      <c r="H178" s="31">
        <v>10.52</v>
      </c>
      <c r="I178" s="28"/>
      <c r="J178" s="15" t="str">
        <f t="shared" si="11"/>
        <v xml:space="preserve">  </v>
      </c>
    </row>
    <row r="179" spans="1:10" x14ac:dyDescent="0.2">
      <c r="C179" s="18">
        <v>538243</v>
      </c>
      <c r="D179" s="18" t="s">
        <v>128</v>
      </c>
      <c r="F179" s="2">
        <v>25</v>
      </c>
      <c r="H179" s="31">
        <v>9.7899999999999991</v>
      </c>
      <c r="I179" s="28"/>
      <c r="J179" s="15" t="str">
        <f t="shared" si="11"/>
        <v xml:space="preserve">  </v>
      </c>
    </row>
    <row r="180" spans="1:10" x14ac:dyDescent="0.2">
      <c r="D180" s="18"/>
      <c r="H180" s="31"/>
      <c r="I180" s="28"/>
      <c r="J180" s="15"/>
    </row>
    <row r="181" spans="1:10" x14ac:dyDescent="0.2">
      <c r="C181" s="18">
        <v>555106</v>
      </c>
      <c r="D181" s="18" t="s">
        <v>129</v>
      </c>
      <c r="F181" s="2">
        <v>50</v>
      </c>
      <c r="H181" s="31">
        <v>10.97</v>
      </c>
      <c r="I181" s="28"/>
      <c r="J181" s="15" t="str">
        <f t="shared" si="11"/>
        <v xml:space="preserve">  </v>
      </c>
    </row>
    <row r="182" spans="1:10" x14ac:dyDescent="0.2">
      <c r="C182" s="18">
        <v>555108</v>
      </c>
      <c r="D182" s="18" t="s">
        <v>130</v>
      </c>
      <c r="F182" s="2">
        <v>50</v>
      </c>
      <c r="H182" s="31">
        <v>16.14</v>
      </c>
      <c r="I182" s="28"/>
      <c r="J182" s="15" t="str">
        <f t="shared" si="11"/>
        <v xml:space="preserve">  </v>
      </c>
    </row>
    <row r="183" spans="1:10" x14ac:dyDescent="0.2">
      <c r="C183" s="18">
        <v>555110</v>
      </c>
      <c r="D183" s="18" t="s">
        <v>131</v>
      </c>
      <c r="F183" s="2">
        <v>25</v>
      </c>
      <c r="H183" s="31">
        <v>16.02</v>
      </c>
      <c r="I183" s="28"/>
      <c r="J183" s="15" t="str">
        <f t="shared" si="11"/>
        <v xml:space="preserve">  </v>
      </c>
    </row>
    <row r="184" spans="1:10" x14ac:dyDescent="0.2">
      <c r="C184" s="18">
        <v>538248</v>
      </c>
      <c r="D184" s="18" t="s">
        <v>132</v>
      </c>
      <c r="F184" s="2">
        <v>10</v>
      </c>
      <c r="H184" s="31">
        <v>12.5</v>
      </c>
      <c r="I184" s="28"/>
      <c r="J184" s="15" t="str">
        <f t="shared" si="11"/>
        <v xml:space="preserve">  </v>
      </c>
    </row>
    <row r="185" spans="1:10" x14ac:dyDescent="0.2">
      <c r="D185" s="2"/>
      <c r="H185" s="31"/>
      <c r="I185" s="28"/>
      <c r="J185" s="15"/>
    </row>
    <row r="186" spans="1:10" ht="12.95" customHeight="1" x14ac:dyDescent="0.2">
      <c r="A186" s="11" t="s">
        <v>133</v>
      </c>
      <c r="B186" s="11"/>
      <c r="D186" s="16"/>
      <c r="E186" s="11"/>
      <c r="F186" s="12"/>
      <c r="G186" s="12"/>
      <c r="H186" s="31"/>
      <c r="I186" s="30"/>
      <c r="J186" s="13"/>
    </row>
    <row r="187" spans="1:10" ht="12.95" customHeight="1" x14ac:dyDescent="0.2">
      <c r="A187" s="11"/>
      <c r="B187" s="11"/>
      <c r="D187" s="16"/>
      <c r="E187" s="11"/>
      <c r="F187" s="12"/>
      <c r="G187" s="12"/>
      <c r="H187" s="40" t="s">
        <v>188</v>
      </c>
      <c r="I187" s="30"/>
      <c r="J187" s="13"/>
    </row>
    <row r="188" spans="1:10" ht="12.75" customHeight="1" x14ac:dyDescent="0.2">
      <c r="C188" s="18" t="s">
        <v>137</v>
      </c>
      <c r="D188" s="2" t="s">
        <v>134</v>
      </c>
      <c r="F188" s="2">
        <v>150</v>
      </c>
      <c r="G188" s="14"/>
      <c r="H188" s="31">
        <v>0.05</v>
      </c>
      <c r="I188" s="28"/>
      <c r="J188" s="15" t="str">
        <f>IF($J$8&gt;0,H188*(100%-$J$8),CLEAN("  "))</f>
        <v xml:space="preserve">  </v>
      </c>
    </row>
    <row r="189" spans="1:10" x14ac:dyDescent="0.2">
      <c r="C189" s="18" t="s">
        <v>138</v>
      </c>
      <c r="D189" s="2" t="s">
        <v>135</v>
      </c>
      <c r="F189" s="2">
        <v>100</v>
      </c>
      <c r="H189" s="31">
        <v>7.0000000000000007E-2</v>
      </c>
      <c r="I189" s="28"/>
      <c r="J189" s="15" t="str">
        <f>IF($J$8&gt;0,H189*(100%-$J$8),CLEAN("  "))</f>
        <v xml:space="preserve">  </v>
      </c>
    </row>
    <row r="190" spans="1:10" x14ac:dyDescent="0.2">
      <c r="C190" s="18">
        <v>570730</v>
      </c>
      <c r="D190" s="2" t="s">
        <v>136</v>
      </c>
      <c r="F190" s="2">
        <v>50</v>
      </c>
      <c r="H190" s="31">
        <v>0.12</v>
      </c>
      <c r="I190" s="28"/>
      <c r="J190" s="15" t="str">
        <f>IF($J$8&gt;0,H190*(100%-$J$8),CLEAN("  "))</f>
        <v xml:space="preserve">  </v>
      </c>
    </row>
    <row r="191" spans="1:10" x14ac:dyDescent="0.2">
      <c r="D191" s="2"/>
      <c r="H191" s="31"/>
      <c r="I191" s="28"/>
      <c r="J191" s="15"/>
    </row>
    <row r="192" spans="1:10" x14ac:dyDescent="0.2">
      <c r="A192" s="11" t="s">
        <v>139</v>
      </c>
      <c r="D192" s="2"/>
      <c r="H192" s="31"/>
      <c r="I192" s="28"/>
      <c r="J192" s="15"/>
    </row>
    <row r="193" spans="1:10" x14ac:dyDescent="0.2">
      <c r="D193" s="2"/>
      <c r="H193" s="40" t="s">
        <v>188</v>
      </c>
      <c r="I193" s="28"/>
      <c r="J193" s="15"/>
    </row>
    <row r="194" spans="1:10" x14ac:dyDescent="0.2">
      <c r="C194" s="18">
        <v>85208038</v>
      </c>
      <c r="D194" s="18" t="s">
        <v>141</v>
      </c>
      <c r="F194" s="2">
        <v>50</v>
      </c>
      <c r="H194" s="31">
        <v>0.3</v>
      </c>
      <c r="I194" s="28" t="s">
        <v>140</v>
      </c>
      <c r="J194" s="15" t="str">
        <f t="shared" ref="J194" si="12">IF($J$8&gt;0,H194*(100%-$J$8),CLEAN("  "))</f>
        <v xml:space="preserve">  </v>
      </c>
    </row>
    <row r="195" spans="1:10" x14ac:dyDescent="0.2">
      <c r="D195" s="2"/>
      <c r="H195" s="31"/>
      <c r="I195" s="28"/>
      <c r="J195" s="15"/>
    </row>
    <row r="196" spans="1:10" ht="12.75" customHeight="1" x14ac:dyDescent="0.2">
      <c r="A196" s="11" t="s">
        <v>63</v>
      </c>
      <c r="B196" s="11"/>
      <c r="D196" s="16"/>
      <c r="E196" s="11"/>
      <c r="F196" s="12"/>
      <c r="G196" s="12"/>
      <c r="H196" s="31"/>
      <c r="I196" s="30"/>
      <c r="J196" s="15"/>
    </row>
    <row r="197" spans="1:10" ht="12.75" customHeight="1" x14ac:dyDescent="0.2">
      <c r="A197" s="11"/>
      <c r="B197" s="11"/>
      <c r="D197" s="16"/>
      <c r="E197" s="11"/>
      <c r="F197" s="12"/>
      <c r="G197" s="12"/>
      <c r="H197" s="40" t="s">
        <v>188</v>
      </c>
      <c r="I197" s="30"/>
      <c r="J197" s="15"/>
    </row>
    <row r="198" spans="1:10" x14ac:dyDescent="0.2">
      <c r="D198" s="18"/>
      <c r="H198" s="31"/>
      <c r="I198" s="28"/>
      <c r="J198" s="15" t="str">
        <f>IF($J$8&gt;0,H198*(100%-$J$8),CLEAN("  "))</f>
        <v xml:space="preserve">  </v>
      </c>
    </row>
    <row r="199" spans="1:10" x14ac:dyDescent="0.2">
      <c r="C199" s="18">
        <v>61226</v>
      </c>
      <c r="D199" s="18" t="s">
        <v>142</v>
      </c>
      <c r="F199" s="2">
        <v>50</v>
      </c>
      <c r="H199" s="31">
        <v>0.68</v>
      </c>
      <c r="I199" s="28"/>
      <c r="J199" s="15" t="str">
        <f>IF($J$8&gt;0,H199*(100%-$J$8),CLEAN("  "))</f>
        <v xml:space="preserve">  </v>
      </c>
    </row>
    <row r="200" spans="1:10" ht="11.25" customHeight="1" x14ac:dyDescent="0.2">
      <c r="C200" s="18">
        <v>61209</v>
      </c>
      <c r="D200" s="18" t="s">
        <v>143</v>
      </c>
      <c r="F200" s="2">
        <v>50</v>
      </c>
      <c r="H200" s="31">
        <v>0.83</v>
      </c>
      <c r="I200" s="28"/>
      <c r="J200" s="15" t="str">
        <f>IF($J$8&gt;0,H200*(100%-$J$8),CLEAN("  "))</f>
        <v xml:space="preserve">  </v>
      </c>
    </row>
    <row r="201" spans="1:10" ht="11.25" customHeight="1" x14ac:dyDescent="0.2">
      <c r="H201" s="31"/>
      <c r="I201" s="28"/>
      <c r="J201" s="15"/>
    </row>
    <row r="202" spans="1:10" x14ac:dyDescent="0.2">
      <c r="A202" s="11" t="s">
        <v>50</v>
      </c>
      <c r="H202" s="31"/>
      <c r="I202" s="28"/>
    </row>
    <row r="203" spans="1:10" x14ac:dyDescent="0.2">
      <c r="A203" s="11"/>
      <c r="H203" s="40" t="s">
        <v>188</v>
      </c>
      <c r="I203" s="28"/>
    </row>
    <row r="204" spans="1:10" x14ac:dyDescent="0.2">
      <c r="C204" s="18">
        <v>519770</v>
      </c>
      <c r="D204" s="1" t="s">
        <v>276</v>
      </c>
      <c r="F204" s="2">
        <v>50</v>
      </c>
      <c r="H204" s="31">
        <v>0.4</v>
      </c>
      <c r="I204" s="28"/>
      <c r="J204" s="15" t="str">
        <f t="shared" ref="J204:J208" si="13">IF($J$8&gt;0,H204*(100%-$J$8),CLEAN("  "))</f>
        <v xml:space="preserve">  </v>
      </c>
    </row>
    <row r="205" spans="1:10" x14ac:dyDescent="0.2">
      <c r="C205" s="18">
        <v>519772</v>
      </c>
      <c r="D205" s="1" t="s">
        <v>52</v>
      </c>
      <c r="F205" s="2">
        <v>50</v>
      </c>
      <c r="H205" s="31">
        <v>0.54</v>
      </c>
      <c r="I205" s="28"/>
      <c r="J205" s="15" t="str">
        <f t="shared" si="13"/>
        <v xml:space="preserve">  </v>
      </c>
    </row>
    <row r="206" spans="1:10" x14ac:dyDescent="0.2">
      <c r="C206" s="18">
        <v>519775</v>
      </c>
      <c r="D206" s="1" t="s">
        <v>53</v>
      </c>
      <c r="F206" s="2">
        <v>50</v>
      </c>
      <c r="H206" s="31">
        <v>0.69</v>
      </c>
      <c r="I206" s="28"/>
      <c r="J206" s="15" t="str">
        <f t="shared" si="13"/>
        <v xml:space="preserve">  </v>
      </c>
    </row>
    <row r="207" spans="1:10" x14ac:dyDescent="0.2">
      <c r="C207" s="18">
        <v>519777</v>
      </c>
      <c r="D207" s="1" t="s">
        <v>54</v>
      </c>
      <c r="F207" s="2">
        <v>50</v>
      </c>
      <c r="H207" s="31">
        <v>0.63</v>
      </c>
      <c r="I207" s="28"/>
      <c r="J207" s="15" t="str">
        <f t="shared" si="13"/>
        <v xml:space="preserve">  </v>
      </c>
    </row>
    <row r="208" spans="1:10" x14ac:dyDescent="0.2">
      <c r="C208" s="18">
        <v>519782</v>
      </c>
      <c r="D208" s="1" t="s">
        <v>55</v>
      </c>
      <c r="F208" s="2">
        <v>50</v>
      </c>
      <c r="H208" s="31">
        <v>0.82</v>
      </c>
      <c r="I208" s="28"/>
      <c r="J208" s="15" t="str">
        <f t="shared" si="13"/>
        <v xml:space="preserve">  </v>
      </c>
    </row>
    <row r="209" spans="1:14" x14ac:dyDescent="0.2">
      <c r="C209" s="18">
        <v>519783</v>
      </c>
      <c r="D209" s="1" t="s">
        <v>277</v>
      </c>
      <c r="F209" s="2">
        <v>50</v>
      </c>
      <c r="H209" s="31">
        <v>1.1499999999999999</v>
      </c>
      <c r="I209" s="28"/>
      <c r="J209" s="15" t="str">
        <f>IF($J$8&gt;0,H209*(100%-$J$8),CLEAN("  "))</f>
        <v xml:space="preserve">  </v>
      </c>
    </row>
    <row r="210" spans="1:14" x14ac:dyDescent="0.2">
      <c r="H210" s="31"/>
      <c r="I210" s="28"/>
      <c r="J210" s="15"/>
    </row>
    <row r="211" spans="1:14" x14ac:dyDescent="0.2">
      <c r="H211" s="31"/>
      <c r="I211" s="28"/>
      <c r="J211" s="15"/>
    </row>
    <row r="212" spans="1:14" x14ac:dyDescent="0.2">
      <c r="C212" s="18">
        <v>62320</v>
      </c>
      <c r="D212" s="1" t="s">
        <v>28</v>
      </c>
      <c r="H212" s="31">
        <v>58.69</v>
      </c>
      <c r="I212" s="28"/>
      <c r="J212" s="15" t="str">
        <f>IF($J$8&gt;0,H212*(100%-$J$8),CLEAN("  "))</f>
        <v xml:space="preserve">  </v>
      </c>
    </row>
    <row r="213" spans="1:14" x14ac:dyDescent="0.2">
      <c r="H213" s="31"/>
      <c r="I213" s="28"/>
      <c r="J213" s="15"/>
    </row>
    <row r="214" spans="1:14" x14ac:dyDescent="0.2">
      <c r="A214" s="11" t="s">
        <v>49</v>
      </c>
      <c r="H214" s="31"/>
      <c r="I214" s="28"/>
      <c r="L214" s="25"/>
    </row>
    <row r="215" spans="1:14" x14ac:dyDescent="0.2">
      <c r="A215" s="11"/>
      <c r="L215" s="25"/>
    </row>
    <row r="216" spans="1:14" x14ac:dyDescent="0.2">
      <c r="H216" s="40" t="s">
        <v>123</v>
      </c>
      <c r="I216" s="28"/>
      <c r="N216" s="17"/>
    </row>
    <row r="217" spans="1:14" x14ac:dyDescent="0.2">
      <c r="C217" s="18">
        <v>40432</v>
      </c>
      <c r="D217" s="2" t="s">
        <v>351</v>
      </c>
      <c r="F217" s="2">
        <v>100</v>
      </c>
      <c r="H217" s="31">
        <v>79.52</v>
      </c>
      <c r="I217" s="28"/>
      <c r="J217" s="15" t="str">
        <f>IF($J$8&gt;0,H217*(100%-$J$8),CLEAN("  "))</f>
        <v xml:space="preserve">  </v>
      </c>
      <c r="N217" s="17"/>
    </row>
    <row r="218" spans="1:14" x14ac:dyDescent="0.2">
      <c r="D218" s="2"/>
      <c r="H218" s="31"/>
      <c r="I218" s="28"/>
      <c r="J218" s="15"/>
      <c r="N218" s="17"/>
    </row>
    <row r="219" spans="1:14" ht="12.95" customHeight="1" x14ac:dyDescent="0.2">
      <c r="A219" s="11" t="s">
        <v>51</v>
      </c>
      <c r="B219" s="11"/>
      <c r="D219" s="16"/>
      <c r="E219" s="11"/>
      <c r="F219" s="12"/>
      <c r="G219" s="12"/>
      <c r="H219" s="31"/>
      <c r="I219" s="30"/>
      <c r="J219" s="13"/>
    </row>
    <row r="220" spans="1:14" ht="12.95" customHeight="1" x14ac:dyDescent="0.2">
      <c r="A220" s="11"/>
      <c r="B220" s="11"/>
      <c r="D220" s="16"/>
      <c r="E220" s="11"/>
      <c r="F220" s="12"/>
      <c r="G220" s="12"/>
      <c r="H220" s="40" t="s">
        <v>123</v>
      </c>
      <c r="I220" s="30"/>
      <c r="J220" s="13"/>
    </row>
    <row r="221" spans="1:14" ht="12.95" customHeight="1" x14ac:dyDescent="0.2">
      <c r="C221" s="18">
        <v>50491</v>
      </c>
      <c r="D221" s="2" t="s">
        <v>24</v>
      </c>
      <c r="F221" s="20" t="s">
        <v>27</v>
      </c>
      <c r="G221" s="14"/>
      <c r="H221" s="31">
        <v>29.49</v>
      </c>
      <c r="I221" s="28"/>
      <c r="J221" s="15" t="str">
        <f>IF($J$8&gt;0,H221*(100%-$J$8),CLEAN("  "))</f>
        <v xml:space="preserve">  </v>
      </c>
    </row>
    <row r="222" spans="1:14" x14ac:dyDescent="0.2">
      <c r="C222" s="18">
        <v>50492</v>
      </c>
      <c r="D222" s="2" t="s">
        <v>25</v>
      </c>
      <c r="F222" s="2">
        <v>20</v>
      </c>
      <c r="H222" s="31">
        <v>33.07</v>
      </c>
      <c r="I222" s="28"/>
      <c r="J222" s="15" t="str">
        <f>IF($J$8&gt;0,H222*(100%-$J$8),CLEAN("  "))</f>
        <v xml:space="preserve">  </v>
      </c>
    </row>
    <row r="223" spans="1:14" x14ac:dyDescent="0.2">
      <c r="C223" s="18">
        <v>50493</v>
      </c>
      <c r="D223" s="2" t="s">
        <v>26</v>
      </c>
      <c r="F223" s="2">
        <v>10</v>
      </c>
      <c r="H223" s="31">
        <v>20.98</v>
      </c>
      <c r="I223" s="28"/>
      <c r="J223" s="15" t="str">
        <f>IF($J$8&gt;0,H223*(100%-$J$8),CLEAN("  "))</f>
        <v xml:space="preserve">  </v>
      </c>
    </row>
    <row r="224" spans="1:14" x14ac:dyDescent="0.2">
      <c r="D224" s="2"/>
      <c r="H224" s="31"/>
      <c r="I224" s="28"/>
      <c r="J224" s="15"/>
    </row>
    <row r="225" spans="1:10" ht="12.95" customHeight="1" x14ac:dyDescent="0.2">
      <c r="A225" s="11" t="s">
        <v>65</v>
      </c>
      <c r="B225" s="11"/>
      <c r="D225" s="16"/>
      <c r="E225" s="11"/>
      <c r="F225" s="12"/>
      <c r="G225" s="12"/>
      <c r="H225" s="31"/>
      <c r="I225" s="30"/>
      <c r="J225" s="13"/>
    </row>
    <row r="226" spans="1:10" ht="12.95" customHeight="1" x14ac:dyDescent="0.2">
      <c r="A226" s="11"/>
      <c r="B226" s="11"/>
      <c r="D226" s="16"/>
      <c r="E226" s="11"/>
      <c r="F226" s="12"/>
      <c r="G226" s="12"/>
      <c r="H226" s="40" t="s">
        <v>123</v>
      </c>
      <c r="I226" s="30"/>
      <c r="J226" s="13"/>
    </row>
    <row r="227" spans="1:10" x14ac:dyDescent="0.2">
      <c r="C227" s="18">
        <v>50395</v>
      </c>
      <c r="D227" s="2" t="s">
        <v>16</v>
      </c>
      <c r="F227" s="2">
        <v>100</v>
      </c>
      <c r="H227" s="31">
        <v>9.84</v>
      </c>
      <c r="I227" s="28"/>
      <c r="J227" s="15" t="str">
        <f t="shared" ref="J227:J235" si="14">IF($J$8&gt;0,H227*(100%-$J$8),CLEAN("  "))</f>
        <v xml:space="preserve">  </v>
      </c>
    </row>
    <row r="228" spans="1:10" x14ac:dyDescent="0.2">
      <c r="C228" s="18">
        <v>50351</v>
      </c>
      <c r="D228" s="2" t="s">
        <v>44</v>
      </c>
      <c r="F228" s="2">
        <v>100</v>
      </c>
      <c r="H228" s="31">
        <v>13.71</v>
      </c>
      <c r="I228" s="28"/>
      <c r="J228" s="15" t="str">
        <f t="shared" si="14"/>
        <v xml:space="preserve">  </v>
      </c>
    </row>
    <row r="229" spans="1:10" x14ac:dyDescent="0.2">
      <c r="C229" s="18">
        <v>50352</v>
      </c>
      <c r="D229" s="2" t="s">
        <v>17</v>
      </c>
      <c r="F229" s="2">
        <v>100</v>
      </c>
      <c r="H229" s="31">
        <v>13.92</v>
      </c>
      <c r="I229" s="28"/>
      <c r="J229" s="15" t="str">
        <f t="shared" si="14"/>
        <v xml:space="preserve">  </v>
      </c>
    </row>
    <row r="230" spans="1:10" x14ac:dyDescent="0.2">
      <c r="C230" s="18">
        <v>50354</v>
      </c>
      <c r="D230" s="2" t="s">
        <v>10</v>
      </c>
      <c r="F230" s="2">
        <v>50</v>
      </c>
      <c r="H230" s="31">
        <v>6.6</v>
      </c>
      <c r="I230" s="28"/>
      <c r="J230" s="15" t="str">
        <f t="shared" si="14"/>
        <v xml:space="preserve">  </v>
      </c>
    </row>
    <row r="231" spans="1:10" x14ac:dyDescent="0.2">
      <c r="C231" s="18">
        <v>50355</v>
      </c>
      <c r="D231" s="2" t="s">
        <v>11</v>
      </c>
      <c r="F231" s="2">
        <v>50</v>
      </c>
      <c r="H231" s="31">
        <v>9.89</v>
      </c>
      <c r="I231" s="28"/>
      <c r="J231" s="15" t="str">
        <f t="shared" si="14"/>
        <v xml:space="preserve">  </v>
      </c>
    </row>
    <row r="232" spans="1:10" x14ac:dyDescent="0.2">
      <c r="C232" s="18">
        <v>50353</v>
      </c>
      <c r="D232" s="2" t="s">
        <v>12</v>
      </c>
      <c r="F232" s="2">
        <v>50</v>
      </c>
      <c r="H232" s="31">
        <v>12.09</v>
      </c>
      <c r="I232" s="28"/>
      <c r="J232" s="15" t="str">
        <f t="shared" si="14"/>
        <v xml:space="preserve">  </v>
      </c>
    </row>
    <row r="233" spans="1:10" x14ac:dyDescent="0.2">
      <c r="C233" s="18">
        <v>50356</v>
      </c>
      <c r="D233" s="2" t="s">
        <v>13</v>
      </c>
      <c r="F233" s="2">
        <v>50</v>
      </c>
      <c r="H233" s="31">
        <v>23</v>
      </c>
      <c r="I233" s="28"/>
      <c r="J233" s="15" t="str">
        <f t="shared" si="14"/>
        <v xml:space="preserve">  </v>
      </c>
    </row>
    <row r="234" spans="1:10" x14ac:dyDescent="0.2">
      <c r="C234" s="18">
        <v>50358</v>
      </c>
      <c r="D234" s="2" t="s">
        <v>14</v>
      </c>
      <c r="F234" s="2">
        <v>50</v>
      </c>
      <c r="H234" s="31">
        <v>13</v>
      </c>
      <c r="I234" s="28"/>
      <c r="J234" s="15" t="str">
        <f t="shared" si="14"/>
        <v xml:space="preserve">  </v>
      </c>
    </row>
    <row r="235" spans="1:10" x14ac:dyDescent="0.2">
      <c r="C235" s="18">
        <v>50357</v>
      </c>
      <c r="D235" s="2" t="s">
        <v>43</v>
      </c>
      <c r="F235" s="2">
        <v>50</v>
      </c>
      <c r="H235" s="31">
        <v>17.5</v>
      </c>
      <c r="I235" s="28"/>
      <c r="J235" s="15" t="str">
        <f t="shared" si="14"/>
        <v xml:space="preserve">  </v>
      </c>
    </row>
    <row r="236" spans="1:10" x14ac:dyDescent="0.2">
      <c r="D236" s="2"/>
      <c r="H236" s="31"/>
      <c r="I236" s="28"/>
      <c r="J236" s="15"/>
    </row>
    <row r="237" spans="1:10" ht="12.95" customHeight="1" x14ac:dyDescent="0.2">
      <c r="A237" s="11" t="s">
        <v>45</v>
      </c>
      <c r="B237" s="11"/>
      <c r="D237" s="16"/>
      <c r="E237" s="11"/>
      <c r="F237" s="12"/>
      <c r="G237" s="12"/>
      <c r="H237" s="12"/>
      <c r="I237" s="29"/>
      <c r="J237" s="13"/>
    </row>
    <row r="238" spans="1:10" ht="12.95" customHeight="1" x14ac:dyDescent="0.2">
      <c r="A238" s="11"/>
      <c r="B238" s="11"/>
      <c r="D238" s="16"/>
      <c r="E238" s="11"/>
      <c r="F238" s="12"/>
      <c r="G238" s="12"/>
      <c r="H238" s="40" t="s">
        <v>188</v>
      </c>
      <c r="I238" s="29"/>
      <c r="J238" s="13"/>
    </row>
    <row r="239" spans="1:10" ht="12.95" customHeight="1" x14ac:dyDescent="0.2">
      <c r="C239" s="18">
        <v>690739</v>
      </c>
      <c r="D239" s="2" t="s">
        <v>144</v>
      </c>
      <c r="F239" s="20"/>
      <c r="G239" s="14"/>
      <c r="H239" s="31">
        <v>4.3</v>
      </c>
      <c r="I239" s="28"/>
      <c r="J239" s="15" t="str">
        <f>IF($J$8&gt;0,H239*(100%-$J$8),CLEAN("  "))</f>
        <v xml:space="preserve">  </v>
      </c>
    </row>
    <row r="240" spans="1:10" ht="12.95" customHeight="1" x14ac:dyDescent="0.2">
      <c r="C240" s="18">
        <v>80660</v>
      </c>
      <c r="D240" s="18" t="s">
        <v>72</v>
      </c>
      <c r="F240" s="20"/>
      <c r="G240" s="14"/>
      <c r="H240" s="31">
        <v>3.82</v>
      </c>
      <c r="I240" s="28"/>
      <c r="J240" s="15" t="str">
        <f>IF($J$8&gt;0,H240*(100%-$J$8),CLEAN("  "))</f>
        <v xml:space="preserve">  </v>
      </c>
    </row>
    <row r="241" spans="1:10" ht="12.95" customHeight="1" x14ac:dyDescent="0.2">
      <c r="D241" s="2"/>
      <c r="F241" s="20"/>
      <c r="G241" s="14"/>
      <c r="H241" s="31"/>
      <c r="I241" s="28"/>
      <c r="J241" s="15"/>
    </row>
    <row r="242" spans="1:10" ht="12.95" customHeight="1" x14ac:dyDescent="0.2">
      <c r="D242" s="2"/>
      <c r="F242" s="20"/>
      <c r="G242" s="14"/>
      <c r="H242" s="40" t="s">
        <v>188</v>
      </c>
      <c r="I242" s="28"/>
      <c r="J242" s="15"/>
    </row>
    <row r="243" spans="1:10" ht="12.95" customHeight="1" x14ac:dyDescent="0.2">
      <c r="C243" s="18" t="s">
        <v>145</v>
      </c>
      <c r="D243" s="18" t="s">
        <v>146</v>
      </c>
      <c r="F243" s="20"/>
      <c r="G243" s="14"/>
      <c r="H243" s="31">
        <v>6.9</v>
      </c>
      <c r="I243" s="28"/>
      <c r="J243" s="15" t="str">
        <f t="shared" ref="J243:J244" si="15">IF($J$8&gt;0,H243*(100%-$J$8),CLEAN("  "))</f>
        <v xml:space="preserve">  </v>
      </c>
    </row>
    <row r="244" spans="1:10" ht="12.95" customHeight="1" x14ac:dyDescent="0.2">
      <c r="C244" s="18" t="s">
        <v>352</v>
      </c>
      <c r="D244" s="18" t="s">
        <v>147</v>
      </c>
      <c r="F244" s="20"/>
      <c r="G244" s="14"/>
      <c r="H244" s="31">
        <v>11.8</v>
      </c>
      <c r="I244" s="28"/>
      <c r="J244" s="15" t="str">
        <f t="shared" si="15"/>
        <v xml:space="preserve">  </v>
      </c>
    </row>
    <row r="245" spans="1:10" ht="12.95" customHeight="1" x14ac:dyDescent="0.2">
      <c r="D245" s="2"/>
      <c r="F245" s="20"/>
      <c r="G245" s="14"/>
      <c r="H245" s="31"/>
      <c r="I245" s="28"/>
      <c r="J245" s="15"/>
    </row>
    <row r="246" spans="1:10" ht="12.95" customHeight="1" x14ac:dyDescent="0.2">
      <c r="A246" s="11" t="s">
        <v>46</v>
      </c>
      <c r="B246" s="11"/>
      <c r="D246" s="16"/>
      <c r="E246" s="11"/>
      <c r="F246" s="12"/>
      <c r="G246" s="12"/>
      <c r="H246" s="31"/>
      <c r="I246" s="30"/>
      <c r="J246" s="13"/>
    </row>
    <row r="247" spans="1:10" ht="12.95" customHeight="1" x14ac:dyDescent="0.2">
      <c r="A247" s="11"/>
      <c r="B247" s="11"/>
      <c r="D247" s="16"/>
      <c r="E247" s="11"/>
      <c r="F247" s="12"/>
      <c r="G247" s="12"/>
      <c r="H247" s="40" t="s">
        <v>188</v>
      </c>
      <c r="I247" s="30"/>
      <c r="J247" s="13"/>
    </row>
    <row r="248" spans="1:10" ht="12.75" customHeight="1" x14ac:dyDescent="0.2">
      <c r="C248" s="18">
        <v>60568</v>
      </c>
      <c r="D248" s="18" t="s">
        <v>88</v>
      </c>
      <c r="F248" s="20"/>
      <c r="G248" s="14"/>
      <c r="H248" s="31">
        <v>3.54</v>
      </c>
      <c r="I248" s="28"/>
      <c r="J248" s="15" t="str">
        <f>IF($J$8&gt;0,H248*(100%-$J$8),CLEAN("  "))</f>
        <v xml:space="preserve">  </v>
      </c>
    </row>
    <row r="249" spans="1:10" x14ac:dyDescent="0.2">
      <c r="D249" s="2"/>
      <c r="H249" s="31"/>
      <c r="I249" s="28"/>
      <c r="J249" s="15"/>
    </row>
    <row r="250" spans="1:10" ht="11.25" customHeight="1" x14ac:dyDescent="0.2">
      <c r="D250" s="2"/>
      <c r="H250" s="31"/>
      <c r="I250" s="28"/>
      <c r="J250" s="15"/>
    </row>
    <row r="251" spans="1:10" ht="12.95" customHeight="1" x14ac:dyDescent="0.2">
      <c r="A251" s="11" t="s">
        <v>48</v>
      </c>
      <c r="B251" s="11"/>
      <c r="D251" s="16"/>
      <c r="E251" s="11"/>
      <c r="F251" s="12"/>
      <c r="G251" s="12"/>
      <c r="H251" s="31"/>
      <c r="I251" s="30"/>
      <c r="J251" s="15"/>
    </row>
    <row r="252" spans="1:10" ht="12.95" customHeight="1" x14ac:dyDescent="0.2">
      <c r="A252" s="11"/>
      <c r="B252" s="11"/>
      <c r="D252" s="16"/>
      <c r="E252" s="11"/>
      <c r="F252" s="12"/>
      <c r="G252" s="12"/>
      <c r="H252" s="31"/>
      <c r="I252" s="30"/>
      <c r="J252" s="15"/>
    </row>
    <row r="253" spans="1:10" x14ac:dyDescent="0.2">
      <c r="D253" s="2"/>
      <c r="H253" s="31"/>
      <c r="I253" s="28"/>
      <c r="J253" s="15"/>
    </row>
    <row r="254" spans="1:10" x14ac:dyDescent="0.2">
      <c r="C254" s="18" t="s">
        <v>338</v>
      </c>
      <c r="D254" s="2" t="s">
        <v>36</v>
      </c>
      <c r="F254" s="2">
        <v>20</v>
      </c>
      <c r="H254" s="31">
        <v>3.25</v>
      </c>
      <c r="I254" s="28"/>
      <c r="J254" s="15" t="str">
        <f>IF($J$8&gt;0,H254*(100%-$J$8),CLEAN("  "))</f>
        <v xml:space="preserve">  </v>
      </c>
    </row>
    <row r="255" spans="1:10" x14ac:dyDescent="0.2">
      <c r="C255" s="18" t="s">
        <v>339</v>
      </c>
      <c r="D255" s="2" t="s">
        <v>340</v>
      </c>
      <c r="F255" s="2">
        <v>20</v>
      </c>
      <c r="H255" s="31">
        <v>3.8</v>
      </c>
      <c r="I255" s="28"/>
      <c r="J255" s="15" t="str">
        <f>IF($J$8&gt;0,H255*(100%-$J$8),CLEAN("  "))</f>
        <v xml:space="preserve">  </v>
      </c>
    </row>
    <row r="256" spans="1:10" ht="9.75" customHeight="1" x14ac:dyDescent="0.2">
      <c r="D256" s="2"/>
      <c r="H256" s="31"/>
      <c r="I256" s="28"/>
      <c r="J256" s="15"/>
    </row>
    <row r="257" spans="1:10" ht="13.5" customHeight="1" x14ac:dyDescent="0.2">
      <c r="A257" s="11" t="s">
        <v>9</v>
      </c>
      <c r="B257" s="11"/>
      <c r="D257" s="11"/>
      <c r="E257" s="11"/>
      <c r="F257" s="12"/>
      <c r="G257" s="12"/>
      <c r="H257" s="31"/>
      <c r="I257" s="30"/>
      <c r="J257" s="15"/>
    </row>
    <row r="258" spans="1:10" ht="13.5" customHeight="1" x14ac:dyDescent="0.2">
      <c r="A258" s="11"/>
      <c r="B258" s="11"/>
      <c r="D258" s="11"/>
      <c r="E258" s="11"/>
      <c r="F258" s="12"/>
      <c r="G258" s="12"/>
      <c r="H258" s="40" t="s">
        <v>188</v>
      </c>
      <c r="I258" s="30"/>
      <c r="J258" s="15"/>
    </row>
    <row r="259" spans="1:10" ht="13.5" customHeight="1" x14ac:dyDescent="0.2">
      <c r="A259" s="11"/>
      <c r="B259" s="11"/>
      <c r="C259" s="18" t="s">
        <v>148</v>
      </c>
      <c r="D259" s="1" t="s">
        <v>322</v>
      </c>
      <c r="E259" s="11"/>
      <c r="F259" s="48">
        <v>10</v>
      </c>
      <c r="G259" s="12"/>
      <c r="H259" s="31">
        <v>8.2200000000000006</v>
      </c>
      <c r="I259" s="30"/>
      <c r="J259" s="15" t="str">
        <f t="shared" ref="J259:J262" si="16">IF($J$8&gt;0,H259*(100%-$J$8),CLEAN("  "))</f>
        <v xml:space="preserve">  </v>
      </c>
    </row>
    <row r="260" spans="1:10" ht="13.5" customHeight="1" x14ac:dyDescent="0.2">
      <c r="A260" s="11"/>
      <c r="B260" s="11"/>
      <c r="C260" s="18" t="s">
        <v>149</v>
      </c>
      <c r="D260" s="1" t="s">
        <v>323</v>
      </c>
      <c r="E260" s="11"/>
      <c r="F260" s="48">
        <v>10</v>
      </c>
      <c r="G260" s="12"/>
      <c r="H260" s="31">
        <v>11.5</v>
      </c>
      <c r="I260" s="30"/>
      <c r="J260" s="15" t="str">
        <f t="shared" si="16"/>
        <v xml:space="preserve">  </v>
      </c>
    </row>
    <row r="261" spans="1:10" ht="13.5" customHeight="1" x14ac:dyDescent="0.2">
      <c r="A261" s="11"/>
      <c r="B261" s="11"/>
      <c r="C261" s="18" t="s">
        <v>150</v>
      </c>
      <c r="D261" s="1" t="s">
        <v>324</v>
      </c>
      <c r="E261" s="11"/>
      <c r="F261" s="48">
        <v>25</v>
      </c>
      <c r="G261" s="12"/>
      <c r="H261" s="31">
        <v>15.5</v>
      </c>
      <c r="I261" s="30"/>
      <c r="J261" s="15" t="str">
        <f t="shared" si="16"/>
        <v xml:space="preserve">  </v>
      </c>
    </row>
    <row r="262" spans="1:10" ht="13.5" customHeight="1" x14ac:dyDescent="0.2">
      <c r="A262" s="11"/>
      <c r="B262" s="11"/>
      <c r="C262" s="18" t="s">
        <v>151</v>
      </c>
      <c r="D262" s="1" t="s">
        <v>325</v>
      </c>
      <c r="E262" s="11"/>
      <c r="F262" s="48">
        <v>25</v>
      </c>
      <c r="G262" s="12"/>
      <c r="H262" s="31">
        <v>29.99</v>
      </c>
      <c r="I262" s="30"/>
      <c r="J262" s="15" t="str">
        <f t="shared" si="16"/>
        <v xml:space="preserve">  </v>
      </c>
    </row>
    <row r="263" spans="1:10" ht="13.5" customHeight="1" x14ac:dyDescent="0.2">
      <c r="A263" s="11"/>
      <c r="B263" s="11"/>
      <c r="D263" s="11"/>
      <c r="E263" s="11"/>
      <c r="F263" s="12"/>
      <c r="G263" s="12"/>
      <c r="H263" s="31"/>
      <c r="I263" s="30"/>
      <c r="J263" s="15"/>
    </row>
    <row r="264" spans="1:10" ht="12.95" customHeight="1" x14ac:dyDescent="0.2">
      <c r="A264" s="19" t="s">
        <v>60</v>
      </c>
      <c r="B264" s="19"/>
      <c r="C264" s="19"/>
      <c r="D264" s="19"/>
      <c r="E264" s="19"/>
      <c r="F264" s="12"/>
      <c r="G264" s="12"/>
      <c r="H264" s="31"/>
      <c r="I264" s="30"/>
      <c r="J264" s="15"/>
    </row>
    <row r="265" spans="1:10" ht="12.95" customHeight="1" x14ac:dyDescent="0.2">
      <c r="A265" s="19"/>
      <c r="B265" s="19"/>
      <c r="C265" s="19"/>
      <c r="D265" s="19"/>
      <c r="E265" s="19"/>
      <c r="F265" s="12"/>
      <c r="G265" s="12"/>
      <c r="H265" s="31"/>
      <c r="I265" s="30"/>
      <c r="J265" s="15"/>
    </row>
    <row r="266" spans="1:10" ht="12.95" customHeight="1" x14ac:dyDescent="0.2">
      <c r="A266" s="19"/>
      <c r="B266" s="19"/>
      <c r="C266" s="19"/>
      <c r="D266" s="19"/>
      <c r="E266" s="19"/>
      <c r="F266" s="12"/>
      <c r="G266" s="12"/>
      <c r="H266" s="40" t="s">
        <v>188</v>
      </c>
      <c r="I266" s="30"/>
      <c r="J266" s="15"/>
    </row>
    <row r="267" spans="1:10" x14ac:dyDescent="0.2">
      <c r="C267" s="18" t="s">
        <v>341</v>
      </c>
      <c r="D267" s="2" t="s">
        <v>152</v>
      </c>
      <c r="F267" s="2">
        <v>100</v>
      </c>
      <c r="H267" s="31">
        <v>3.21</v>
      </c>
      <c r="I267" s="28"/>
      <c r="J267" s="15" t="str">
        <f>IF($J$8&gt;0,H267*(100%-$J$8),CLEAN("  "))</f>
        <v xml:space="preserve">  </v>
      </c>
    </row>
    <row r="268" spans="1:10" x14ac:dyDescent="0.2">
      <c r="C268" s="18" t="s">
        <v>342</v>
      </c>
      <c r="D268" s="2" t="s">
        <v>343</v>
      </c>
      <c r="F268" s="2">
        <v>50</v>
      </c>
      <c r="H268" s="31">
        <v>3.64</v>
      </c>
      <c r="I268" s="28"/>
      <c r="J268" s="15" t="str">
        <f>IF($J$8&gt;0,H268*(100%-$J$8),CLEAN("  "))</f>
        <v xml:space="preserve">  </v>
      </c>
    </row>
    <row r="269" spans="1:10" ht="8.25" customHeight="1" x14ac:dyDescent="0.2">
      <c r="D269" s="2"/>
      <c r="H269" s="31"/>
      <c r="I269" s="28"/>
      <c r="J269" s="15"/>
    </row>
    <row r="270" spans="1:10" ht="12.75" customHeight="1" x14ac:dyDescent="0.2">
      <c r="A270" s="11" t="s">
        <v>59</v>
      </c>
      <c r="B270" s="11"/>
      <c r="D270" s="11"/>
      <c r="E270" s="11"/>
      <c r="F270" s="12"/>
      <c r="G270" s="12"/>
      <c r="H270" s="31"/>
      <c r="I270" s="30"/>
      <c r="J270" s="15"/>
    </row>
    <row r="271" spans="1:10" ht="12.75" customHeight="1" x14ac:dyDescent="0.2">
      <c r="A271" s="11"/>
      <c r="B271" s="11"/>
      <c r="D271" s="11"/>
      <c r="E271" s="11"/>
      <c r="F271" s="12"/>
      <c r="G271" s="12"/>
      <c r="H271" s="40" t="s">
        <v>188</v>
      </c>
      <c r="I271" s="30"/>
      <c r="J271" s="15"/>
    </row>
    <row r="272" spans="1:10" x14ac:dyDescent="0.2">
      <c r="C272" s="18">
        <v>79698</v>
      </c>
      <c r="D272" s="2" t="s">
        <v>344</v>
      </c>
      <c r="F272" s="2">
        <v>50</v>
      </c>
      <c r="H272" s="31">
        <v>0.69</v>
      </c>
      <c r="I272" s="28"/>
      <c r="J272" s="15" t="str">
        <f>IF($J$8&gt;0,H272*(100%-$J$8),CLEAN("  "))</f>
        <v xml:space="preserve">  </v>
      </c>
    </row>
    <row r="273" spans="1:10" x14ac:dyDescent="0.2">
      <c r="C273" s="18">
        <v>79696</v>
      </c>
      <c r="D273" s="2" t="s">
        <v>345</v>
      </c>
      <c r="F273" s="2">
        <v>50</v>
      </c>
      <c r="H273" s="31">
        <v>1.61</v>
      </c>
      <c r="I273" s="28"/>
      <c r="J273" s="15" t="str">
        <f>IF($J$8&gt;0,H273*(100%-$J$8),CLEAN("  "))</f>
        <v xml:space="preserve">  </v>
      </c>
    </row>
    <row r="274" spans="1:10" x14ac:dyDescent="0.2">
      <c r="C274" s="18">
        <v>79699</v>
      </c>
      <c r="D274" s="2" t="s">
        <v>346</v>
      </c>
      <c r="F274" s="2">
        <v>50</v>
      </c>
      <c r="H274" s="31">
        <v>3.15</v>
      </c>
      <c r="I274" s="28"/>
      <c r="J274" s="15" t="str">
        <f>IF($J$8&gt;0,H274*(100%-$J$8),CLEAN("  "))</f>
        <v xml:space="preserve">  </v>
      </c>
    </row>
    <row r="275" spans="1:10" x14ac:dyDescent="0.2">
      <c r="C275" s="1"/>
      <c r="D275" s="2"/>
      <c r="H275" s="31"/>
      <c r="I275" s="28"/>
      <c r="J275" s="15"/>
    </row>
    <row r="276" spans="1:10" ht="12.95" customHeight="1" x14ac:dyDescent="0.2">
      <c r="A276" s="11" t="s">
        <v>86</v>
      </c>
      <c r="B276" s="11"/>
      <c r="D276" s="16"/>
      <c r="E276" s="11"/>
      <c r="F276" s="12"/>
      <c r="G276" s="12"/>
      <c r="H276" s="31"/>
      <c r="I276" s="30"/>
      <c r="J276" s="15"/>
    </row>
    <row r="277" spans="1:10" ht="12.95" customHeight="1" x14ac:dyDescent="0.2">
      <c r="A277" s="11"/>
      <c r="B277" s="11"/>
      <c r="D277" s="16"/>
      <c r="E277" s="11"/>
      <c r="F277" s="12"/>
      <c r="G277" s="12"/>
      <c r="H277" s="40" t="s">
        <v>188</v>
      </c>
      <c r="I277" s="30"/>
      <c r="J277" s="15"/>
    </row>
    <row r="278" spans="1:10" x14ac:dyDescent="0.2">
      <c r="C278" s="18" t="s">
        <v>292</v>
      </c>
      <c r="D278" s="2" t="s">
        <v>293</v>
      </c>
      <c r="F278" s="2">
        <v>20</v>
      </c>
      <c r="H278" s="31">
        <v>4.8</v>
      </c>
      <c r="I278" s="28"/>
      <c r="J278" s="15" t="str">
        <f>IF($J$8&gt;0,H278*(100%-$J$8),CLEAN("  "))</f>
        <v xml:space="preserve">  </v>
      </c>
    </row>
    <row r="279" spans="1:10" x14ac:dyDescent="0.2">
      <c r="C279" s="18" t="s">
        <v>294</v>
      </c>
      <c r="D279" s="2" t="s">
        <v>295</v>
      </c>
      <c r="F279" s="2">
        <v>20</v>
      </c>
      <c r="H279" s="31">
        <v>6.4</v>
      </c>
      <c r="I279" s="28"/>
      <c r="J279" s="15" t="str">
        <f>IF($J$8&gt;0,H279*(100%-$J$8),CLEAN("  "))</f>
        <v xml:space="preserve">  </v>
      </c>
    </row>
    <row r="280" spans="1:10" x14ac:dyDescent="0.2">
      <c r="C280" s="18" t="s">
        <v>296</v>
      </c>
      <c r="D280" s="2" t="s">
        <v>297</v>
      </c>
      <c r="F280" s="2">
        <v>10</v>
      </c>
      <c r="H280" s="31">
        <v>11</v>
      </c>
      <c r="I280" s="28"/>
      <c r="J280" s="15" t="str">
        <f>IF($J$8&gt;0,H280*(100%-$J$8),CLEAN("  "))</f>
        <v xml:space="preserve">  </v>
      </c>
    </row>
    <row r="281" spans="1:10" x14ac:dyDescent="0.2">
      <c r="C281" s="18" t="s">
        <v>298</v>
      </c>
      <c r="D281" s="2" t="s">
        <v>299</v>
      </c>
      <c r="F281" s="2">
        <v>10</v>
      </c>
      <c r="H281" s="31">
        <v>12</v>
      </c>
      <c r="I281" s="28"/>
      <c r="J281" s="15" t="str">
        <f>IF($J$8&gt;0,H281*(100%-$J$8),CLEAN("  "))</f>
        <v xml:space="preserve">  </v>
      </c>
    </row>
    <row r="282" spans="1:10" ht="6.75" customHeight="1" x14ac:dyDescent="0.2">
      <c r="D282" s="2"/>
      <c r="J282" s="15"/>
    </row>
    <row r="283" spans="1:10" ht="12.95" customHeight="1" x14ac:dyDescent="0.2">
      <c r="A283" s="11" t="s">
        <v>87</v>
      </c>
      <c r="B283" s="11"/>
      <c r="D283" s="16"/>
      <c r="E283" s="11"/>
      <c r="F283" s="12"/>
      <c r="G283" s="12"/>
      <c r="H283" s="31"/>
      <c r="I283" s="30"/>
      <c r="J283" s="15"/>
    </row>
    <row r="284" spans="1:10" ht="12.95" customHeight="1" x14ac:dyDescent="0.2">
      <c r="A284" s="11"/>
      <c r="B284" s="11"/>
      <c r="D284" s="16"/>
      <c r="E284" s="11"/>
      <c r="F284" s="12"/>
      <c r="G284" s="12"/>
      <c r="H284" s="40" t="s">
        <v>188</v>
      </c>
      <c r="I284" s="30"/>
      <c r="J284" s="15"/>
    </row>
    <row r="285" spans="1:10" ht="12.95" customHeight="1" x14ac:dyDescent="0.2">
      <c r="A285" s="11"/>
      <c r="B285" s="11"/>
      <c r="C285" s="18">
        <v>590074</v>
      </c>
      <c r="D285" s="2" t="s">
        <v>326</v>
      </c>
      <c r="E285" s="11"/>
      <c r="F285" s="12"/>
      <c r="G285" s="12"/>
      <c r="H285" s="31">
        <v>0.93</v>
      </c>
      <c r="I285" s="30"/>
      <c r="J285" s="15" t="str">
        <f>IF($J$8&gt;0,H285*(100%-$J$8),CLEAN("  "))</f>
        <v xml:space="preserve">  </v>
      </c>
    </row>
    <row r="286" spans="1:10" x14ac:dyDescent="0.2">
      <c r="C286" s="18">
        <v>590077</v>
      </c>
      <c r="D286" s="2" t="s">
        <v>327</v>
      </c>
      <c r="H286" s="31">
        <v>1.1200000000000001</v>
      </c>
      <c r="I286" s="28"/>
      <c r="J286" s="15" t="str">
        <f>IF($J$8&gt;0,H286*(100%-$J$8),CLEAN("  "))</f>
        <v xml:space="preserve">  </v>
      </c>
    </row>
    <row r="287" spans="1:10" x14ac:dyDescent="0.2">
      <c r="C287" s="18">
        <v>590082</v>
      </c>
      <c r="D287" s="2" t="s">
        <v>328</v>
      </c>
      <c r="H287" s="31">
        <v>1.44</v>
      </c>
      <c r="I287" s="28"/>
      <c r="J287" s="15" t="str">
        <f>IF($J$8&gt;0,H287*(100%-$J$8),CLEAN("  "))</f>
        <v xml:space="preserve">  </v>
      </c>
    </row>
    <row r="288" spans="1:10" x14ac:dyDescent="0.2">
      <c r="C288" s="18">
        <v>590087</v>
      </c>
      <c r="D288" s="2" t="s">
        <v>329</v>
      </c>
      <c r="H288" s="31">
        <v>1.26</v>
      </c>
      <c r="I288" s="28"/>
      <c r="J288" s="15" t="str">
        <f t="shared" ref="J288" si="17">IF($J$8&gt;0,H288*(100%-$J$8),CLEAN("  "))</f>
        <v xml:space="preserve">  </v>
      </c>
    </row>
    <row r="289" spans="1:10" x14ac:dyDescent="0.2">
      <c r="D289" s="2"/>
      <c r="H289" s="31"/>
      <c r="I289" s="28"/>
      <c r="J289" s="15"/>
    </row>
    <row r="290" spans="1:10" x14ac:dyDescent="0.2">
      <c r="A290" s="11" t="s">
        <v>56</v>
      </c>
      <c r="D290" s="2"/>
      <c r="H290" s="31"/>
      <c r="I290" s="28"/>
      <c r="J290" s="15"/>
    </row>
    <row r="291" spans="1:10" x14ac:dyDescent="0.2">
      <c r="A291" s="11"/>
      <c r="D291" s="2"/>
      <c r="H291" s="40" t="s">
        <v>188</v>
      </c>
      <c r="I291" s="28"/>
      <c r="J291" s="15"/>
    </row>
    <row r="292" spans="1:10" x14ac:dyDescent="0.2">
      <c r="C292" s="18" t="s">
        <v>300</v>
      </c>
      <c r="D292" s="18" t="s">
        <v>301</v>
      </c>
      <c r="H292" s="31">
        <v>7.8</v>
      </c>
      <c r="I292" s="28"/>
      <c r="J292" s="15" t="str">
        <f t="shared" ref="J292:J297" si="18">IF($J$8&gt;0,H292*(100%-$J$8),CLEAN("  "))</f>
        <v xml:space="preserve">  </v>
      </c>
    </row>
    <row r="293" spans="1:10" x14ac:dyDescent="0.2">
      <c r="C293" s="18" t="s">
        <v>302</v>
      </c>
      <c r="D293" s="18" t="s">
        <v>303</v>
      </c>
      <c r="H293" s="31">
        <v>9.3000000000000007</v>
      </c>
      <c r="I293" s="28"/>
      <c r="J293" s="15" t="str">
        <f t="shared" si="18"/>
        <v xml:space="preserve">  </v>
      </c>
    </row>
    <row r="294" spans="1:10" x14ac:dyDescent="0.2">
      <c r="C294" s="18" t="s">
        <v>304</v>
      </c>
      <c r="D294" s="18" t="s">
        <v>305</v>
      </c>
      <c r="H294" s="31">
        <v>11</v>
      </c>
      <c r="I294" s="28"/>
      <c r="J294" s="15" t="str">
        <f t="shared" si="18"/>
        <v xml:space="preserve">  </v>
      </c>
    </row>
    <row r="295" spans="1:10" x14ac:dyDescent="0.2">
      <c r="C295" s="18" t="s">
        <v>306</v>
      </c>
      <c r="D295" s="18" t="s">
        <v>307</v>
      </c>
      <c r="H295" s="31">
        <v>13</v>
      </c>
      <c r="I295" s="28"/>
      <c r="J295" s="15" t="str">
        <f t="shared" si="18"/>
        <v xml:space="preserve">  </v>
      </c>
    </row>
    <row r="296" spans="1:10" x14ac:dyDescent="0.2">
      <c r="C296" s="18" t="s">
        <v>308</v>
      </c>
      <c r="D296" s="18" t="s">
        <v>309</v>
      </c>
      <c r="H296" s="31">
        <v>17</v>
      </c>
      <c r="I296" s="28"/>
      <c r="J296" s="15" t="str">
        <f t="shared" si="18"/>
        <v xml:space="preserve">  </v>
      </c>
    </row>
    <row r="297" spans="1:10" x14ac:dyDescent="0.2">
      <c r="C297" s="18" t="s">
        <v>310</v>
      </c>
      <c r="D297" s="18" t="s">
        <v>311</v>
      </c>
      <c r="H297" s="31">
        <v>21</v>
      </c>
      <c r="I297" s="28"/>
      <c r="J297" s="15" t="str">
        <f t="shared" si="18"/>
        <v xml:space="preserve">  </v>
      </c>
    </row>
    <row r="298" spans="1:10" x14ac:dyDescent="0.2">
      <c r="D298" s="18"/>
      <c r="H298" s="31"/>
      <c r="I298" s="28"/>
      <c r="J298" s="15"/>
    </row>
    <row r="299" spans="1:10" ht="12.95" customHeight="1" x14ac:dyDescent="0.2">
      <c r="A299" s="11" t="s">
        <v>153</v>
      </c>
      <c r="B299" s="11"/>
      <c r="D299" s="16"/>
      <c r="E299" s="11"/>
      <c r="F299" s="12"/>
      <c r="G299" s="12"/>
      <c r="H299" s="31"/>
      <c r="I299" s="30"/>
      <c r="J299" s="15"/>
    </row>
    <row r="300" spans="1:10" ht="12.95" customHeight="1" x14ac:dyDescent="0.2">
      <c r="A300" s="11"/>
      <c r="B300" s="11"/>
      <c r="D300" s="16"/>
      <c r="E300" s="11"/>
      <c r="F300" s="12"/>
      <c r="G300" s="12"/>
      <c r="H300" s="40" t="s">
        <v>188</v>
      </c>
      <c r="I300" s="30"/>
      <c r="J300" s="15"/>
    </row>
    <row r="301" spans="1:10" ht="12.95" customHeight="1" x14ac:dyDescent="0.2">
      <c r="A301" s="11"/>
      <c r="B301" s="11"/>
      <c r="C301" s="18" t="s">
        <v>313</v>
      </c>
      <c r="D301" s="18" t="s">
        <v>154</v>
      </c>
      <c r="E301" s="11"/>
      <c r="F301" s="12"/>
      <c r="G301" s="12"/>
      <c r="H301" s="31">
        <v>16.5</v>
      </c>
      <c r="I301" s="30"/>
      <c r="J301" s="15" t="str">
        <f>IF($J$8&gt;0,H301*(100%-$J$8),CLEAN("  "))</f>
        <v xml:space="preserve">  </v>
      </c>
    </row>
    <row r="302" spans="1:10" ht="12.95" customHeight="1" x14ac:dyDescent="0.2">
      <c r="A302" s="11"/>
      <c r="B302" s="11"/>
      <c r="C302" s="18" t="s">
        <v>314</v>
      </c>
      <c r="D302" s="18" t="s">
        <v>155</v>
      </c>
      <c r="E302" s="11"/>
      <c r="F302" s="12"/>
      <c r="G302" s="12"/>
      <c r="H302" s="31">
        <v>21.5</v>
      </c>
      <c r="I302" s="30"/>
      <c r="J302" s="15" t="str">
        <f>IF($J$8&gt;0,H302*(100%-$J$8),CLEAN("  "))</f>
        <v xml:space="preserve">  </v>
      </c>
    </row>
    <row r="303" spans="1:10" x14ac:dyDescent="0.2">
      <c r="C303" s="18" t="s">
        <v>315</v>
      </c>
      <c r="D303" s="1" t="s">
        <v>156</v>
      </c>
      <c r="H303" s="31">
        <v>10.4</v>
      </c>
      <c r="I303" s="28"/>
      <c r="J303" s="15" t="str">
        <f>IF($J$8&gt;0,H303*(100%-$J$8),CLEAN("  "))</f>
        <v xml:space="preserve">  </v>
      </c>
    </row>
    <row r="304" spans="1:10" x14ac:dyDescent="0.2">
      <c r="H304" s="31"/>
      <c r="I304" s="28"/>
      <c r="J304" s="15"/>
    </row>
    <row r="305" spans="1:10" x14ac:dyDescent="0.2">
      <c r="C305" s="18" t="s">
        <v>312</v>
      </c>
      <c r="D305" s="18" t="s">
        <v>157</v>
      </c>
      <c r="H305" s="31">
        <v>11.5</v>
      </c>
      <c r="I305" s="28"/>
      <c r="J305" s="15" t="str">
        <f>IF($J$8&gt;0,H305*(100%-$J$8),CLEAN("  "))</f>
        <v xml:space="preserve">  </v>
      </c>
    </row>
    <row r="306" spans="1:10" ht="11.25" customHeight="1" x14ac:dyDescent="0.2">
      <c r="D306" s="18"/>
      <c r="H306" s="31"/>
      <c r="I306" s="28"/>
      <c r="J306" s="15"/>
    </row>
    <row r="307" spans="1:10" x14ac:dyDescent="0.2">
      <c r="A307" s="11" t="s">
        <v>264</v>
      </c>
    </row>
    <row r="308" spans="1:10" x14ac:dyDescent="0.2">
      <c r="H308" s="40" t="s">
        <v>188</v>
      </c>
    </row>
    <row r="309" spans="1:10" x14ac:dyDescent="0.2">
      <c r="C309" s="18" t="s">
        <v>244</v>
      </c>
      <c r="D309" s="1" t="s">
        <v>245</v>
      </c>
      <c r="H309" s="2">
        <v>0.25</v>
      </c>
      <c r="J309" s="15" t="str">
        <f t="shared" ref="J309:J313" si="19">IF($J$8&gt;0,H309*(100%-$J$8),CLEAN("  "))</f>
        <v xml:space="preserve">  </v>
      </c>
    </row>
    <row r="310" spans="1:10" x14ac:dyDescent="0.2">
      <c r="C310" s="18" t="s">
        <v>246</v>
      </c>
      <c r="D310" s="1" t="s">
        <v>247</v>
      </c>
      <c r="H310" s="2">
        <v>0.4</v>
      </c>
      <c r="J310" s="15" t="str">
        <f t="shared" si="19"/>
        <v xml:space="preserve">  </v>
      </c>
    </row>
    <row r="311" spans="1:10" x14ac:dyDescent="0.2">
      <c r="C311" s="18" t="s">
        <v>248</v>
      </c>
      <c r="D311" s="1" t="s">
        <v>249</v>
      </c>
      <c r="H311" s="2">
        <v>0.45</v>
      </c>
      <c r="J311" s="15" t="str">
        <f t="shared" si="19"/>
        <v xml:space="preserve">  </v>
      </c>
    </row>
    <row r="312" spans="1:10" x14ac:dyDescent="0.2">
      <c r="C312" s="18" t="s">
        <v>250</v>
      </c>
      <c r="D312" s="1" t="s">
        <v>251</v>
      </c>
      <c r="H312" s="2">
        <v>0.75</v>
      </c>
      <c r="J312" s="15" t="str">
        <f t="shared" si="19"/>
        <v xml:space="preserve">  </v>
      </c>
    </row>
    <row r="313" spans="1:10" x14ac:dyDescent="0.2">
      <c r="C313" s="18" t="s">
        <v>252</v>
      </c>
      <c r="D313" s="1" t="s">
        <v>253</v>
      </c>
      <c r="H313" s="2">
        <v>1.25</v>
      </c>
      <c r="J313" s="15" t="str">
        <f t="shared" si="19"/>
        <v xml:space="preserve">  </v>
      </c>
    </row>
    <row r="314" spans="1:10" x14ac:dyDescent="0.2">
      <c r="H314" s="2" t="s">
        <v>270</v>
      </c>
    </row>
    <row r="315" spans="1:10" x14ac:dyDescent="0.2">
      <c r="C315" s="18" t="s">
        <v>254</v>
      </c>
      <c r="D315" s="1" t="s">
        <v>255</v>
      </c>
      <c r="H315" s="31">
        <v>1</v>
      </c>
      <c r="J315" s="15" t="str">
        <f t="shared" ref="J315:J316" si="20">IF($J$8&gt;0,H315*(100%-$J$8),CLEAN("  "))</f>
        <v xml:space="preserve">  </v>
      </c>
    </row>
    <row r="316" spans="1:10" x14ac:dyDescent="0.2">
      <c r="C316" s="18" t="s">
        <v>256</v>
      </c>
      <c r="D316" s="1" t="s">
        <v>257</v>
      </c>
      <c r="H316" s="31">
        <v>3</v>
      </c>
      <c r="J316" s="15" t="str">
        <f t="shared" si="20"/>
        <v xml:space="preserve">  </v>
      </c>
    </row>
    <row r="317" spans="1:10" x14ac:dyDescent="0.2">
      <c r="H317" s="2" t="s">
        <v>270</v>
      </c>
    </row>
    <row r="318" spans="1:10" x14ac:dyDescent="0.2">
      <c r="C318" s="18" t="s">
        <v>258</v>
      </c>
      <c r="D318" s="1" t="s">
        <v>259</v>
      </c>
      <c r="H318" s="2">
        <v>0.3</v>
      </c>
      <c r="J318" s="15" t="str">
        <f t="shared" ref="J318:J320" si="21">IF($J$8&gt;0,H318*(100%-$J$8),CLEAN("  "))</f>
        <v xml:space="preserve">  </v>
      </c>
    </row>
    <row r="319" spans="1:10" x14ac:dyDescent="0.2">
      <c r="C319" s="18" t="s">
        <v>260</v>
      </c>
      <c r="D319" s="1" t="s">
        <v>261</v>
      </c>
      <c r="H319" s="31">
        <v>0.75</v>
      </c>
      <c r="J319" s="15" t="str">
        <f t="shared" si="21"/>
        <v xml:space="preserve">  </v>
      </c>
    </row>
    <row r="320" spans="1:10" x14ac:dyDescent="0.2">
      <c r="C320" s="18" t="s">
        <v>262</v>
      </c>
      <c r="D320" s="1" t="s">
        <v>263</v>
      </c>
      <c r="H320" s="2">
        <v>1.7</v>
      </c>
      <c r="J320" s="15" t="str">
        <f t="shared" si="21"/>
        <v xml:space="preserve">  </v>
      </c>
    </row>
    <row r="321" spans="1:10" x14ac:dyDescent="0.2">
      <c r="J321" s="15"/>
    </row>
    <row r="322" spans="1:10" x14ac:dyDescent="0.2"/>
    <row r="323" spans="1:10" x14ac:dyDescent="0.2">
      <c r="A323" s="11" t="s">
        <v>83</v>
      </c>
      <c r="D323" s="2"/>
      <c r="H323" s="31"/>
      <c r="I323" s="28"/>
      <c r="J323" s="15"/>
    </row>
    <row r="324" spans="1:10" x14ac:dyDescent="0.2">
      <c r="A324" s="11"/>
      <c r="D324" s="2"/>
      <c r="H324" s="40" t="s">
        <v>188</v>
      </c>
      <c r="I324" s="28"/>
      <c r="J324" s="15"/>
    </row>
    <row r="325" spans="1:10" x14ac:dyDescent="0.2">
      <c r="C325" s="18">
        <v>549973</v>
      </c>
      <c r="D325" s="1" t="s">
        <v>278</v>
      </c>
      <c r="H325" s="31">
        <v>9.4700000000000006</v>
      </c>
      <c r="I325" s="28"/>
      <c r="J325" s="15" t="str">
        <f t="shared" ref="J325:J359" si="22">IF($J$8&gt;0,H325*(100%-$J$8),CLEAN("  "))</f>
        <v xml:space="preserve">  </v>
      </c>
    </row>
    <row r="326" spans="1:10" x14ac:dyDescent="0.2">
      <c r="C326" s="18">
        <v>559974</v>
      </c>
      <c r="D326" s="1" t="s">
        <v>279</v>
      </c>
      <c r="H326" s="31">
        <v>9.82</v>
      </c>
      <c r="I326" s="28"/>
      <c r="J326" s="15" t="str">
        <f t="shared" si="22"/>
        <v xml:space="preserve">  </v>
      </c>
    </row>
    <row r="327" spans="1:10" x14ac:dyDescent="0.2">
      <c r="C327" s="18">
        <v>549983</v>
      </c>
      <c r="D327" s="1" t="s">
        <v>280</v>
      </c>
      <c r="H327" s="31">
        <v>9.4600000000000009</v>
      </c>
      <c r="I327" s="28"/>
      <c r="J327" s="15" t="str">
        <f t="shared" si="22"/>
        <v xml:space="preserve">  </v>
      </c>
    </row>
    <row r="328" spans="1:10" x14ac:dyDescent="0.2">
      <c r="C328" s="18">
        <v>549979</v>
      </c>
      <c r="D328" s="1" t="s">
        <v>281</v>
      </c>
      <c r="H328" s="31">
        <v>10.029999999999999</v>
      </c>
      <c r="I328" s="28"/>
      <c r="J328" s="15" t="str">
        <f t="shared" si="22"/>
        <v xml:space="preserve">  </v>
      </c>
    </row>
    <row r="329" spans="1:10" x14ac:dyDescent="0.2">
      <c r="C329" s="18">
        <v>549981</v>
      </c>
      <c r="D329" s="1" t="s">
        <v>282</v>
      </c>
      <c r="H329" s="31">
        <v>12.14</v>
      </c>
      <c r="I329" s="28"/>
      <c r="J329" s="15" t="str">
        <f t="shared" si="22"/>
        <v xml:space="preserve">  </v>
      </c>
    </row>
    <row r="330" spans="1:10" x14ac:dyDescent="0.2">
      <c r="C330" s="18">
        <v>549986</v>
      </c>
      <c r="D330" s="1" t="s">
        <v>283</v>
      </c>
      <c r="H330" s="31">
        <v>18.559999999999999</v>
      </c>
      <c r="J330" s="15" t="str">
        <f t="shared" si="22"/>
        <v xml:space="preserve">  </v>
      </c>
    </row>
    <row r="331" spans="1:10" x14ac:dyDescent="0.2">
      <c r="C331" s="18">
        <v>549993</v>
      </c>
      <c r="D331" s="1" t="s">
        <v>284</v>
      </c>
      <c r="H331" s="31">
        <v>9.92</v>
      </c>
      <c r="J331" s="15" t="str">
        <f t="shared" si="22"/>
        <v xml:space="preserve">  </v>
      </c>
    </row>
    <row r="332" spans="1:10" x14ac:dyDescent="0.2">
      <c r="C332" s="18">
        <v>549988</v>
      </c>
      <c r="D332" s="1" t="s">
        <v>356</v>
      </c>
      <c r="H332" s="31">
        <v>10.56</v>
      </c>
      <c r="J332" s="15" t="str">
        <f t="shared" si="22"/>
        <v xml:space="preserve">  </v>
      </c>
    </row>
    <row r="333" spans="1:10" x14ac:dyDescent="0.2">
      <c r="C333" s="18">
        <v>549990</v>
      </c>
      <c r="D333" s="1" t="s">
        <v>285</v>
      </c>
      <c r="H333" s="31">
        <v>12.41</v>
      </c>
      <c r="J333" s="15" t="str">
        <f t="shared" si="22"/>
        <v xml:space="preserve">  </v>
      </c>
    </row>
    <row r="334" spans="1:10" x14ac:dyDescent="0.2">
      <c r="C334" s="18">
        <v>549992</v>
      </c>
      <c r="D334" s="1" t="s">
        <v>286</v>
      </c>
      <c r="H334" s="31">
        <v>17.579999999999998</v>
      </c>
      <c r="J334" s="15" t="str">
        <f t="shared" si="22"/>
        <v xml:space="preserve">  </v>
      </c>
    </row>
    <row r="335" spans="1:10" x14ac:dyDescent="0.2">
      <c r="C335" s="18">
        <v>549928</v>
      </c>
      <c r="D335" s="1" t="s">
        <v>287</v>
      </c>
      <c r="H335" s="31">
        <v>10.79</v>
      </c>
      <c r="J335" s="15" t="str">
        <f t="shared" si="22"/>
        <v xml:space="preserve">  </v>
      </c>
    </row>
    <row r="336" spans="1:10" x14ac:dyDescent="0.2">
      <c r="C336" s="18">
        <v>549922</v>
      </c>
      <c r="D336" s="1" t="s">
        <v>288</v>
      </c>
      <c r="H336" s="31">
        <v>11.66</v>
      </c>
      <c r="J336" s="15" t="str">
        <f t="shared" si="22"/>
        <v xml:space="preserve">  </v>
      </c>
    </row>
    <row r="337" spans="3:10" x14ac:dyDescent="0.2">
      <c r="C337" s="18">
        <v>549925</v>
      </c>
      <c r="D337" s="1" t="s">
        <v>289</v>
      </c>
      <c r="H337" s="31">
        <v>13.11</v>
      </c>
      <c r="J337" s="15" t="str">
        <f t="shared" si="22"/>
        <v xml:space="preserve">  </v>
      </c>
    </row>
    <row r="338" spans="3:10" x14ac:dyDescent="0.2">
      <c r="C338" s="18">
        <v>549927</v>
      </c>
      <c r="D338" s="1" t="s">
        <v>290</v>
      </c>
      <c r="H338" s="31">
        <v>19.309999999999999</v>
      </c>
      <c r="J338" s="15" t="str">
        <f t="shared" si="22"/>
        <v xml:space="preserve">  </v>
      </c>
    </row>
    <row r="339" spans="3:10" x14ac:dyDescent="0.2">
      <c r="C339" s="18">
        <v>549930</v>
      </c>
      <c r="D339" s="1" t="s">
        <v>291</v>
      </c>
      <c r="H339" s="31">
        <v>29.57</v>
      </c>
      <c r="J339" s="15" t="str">
        <f t="shared" si="22"/>
        <v xml:space="preserve">  </v>
      </c>
    </row>
    <row r="340" spans="3:10" x14ac:dyDescent="0.2">
      <c r="C340" s="18">
        <v>549932</v>
      </c>
      <c r="D340" s="1" t="s">
        <v>158</v>
      </c>
      <c r="H340" s="31">
        <v>13.15</v>
      </c>
      <c r="J340" s="15" t="str">
        <f t="shared" si="22"/>
        <v xml:space="preserve">  </v>
      </c>
    </row>
    <row r="341" spans="3:10" x14ac:dyDescent="0.2">
      <c r="C341" s="18">
        <v>549936</v>
      </c>
      <c r="D341" s="1" t="s">
        <v>159</v>
      </c>
      <c r="H341" s="31">
        <v>14.86</v>
      </c>
      <c r="J341" s="15" t="str">
        <f t="shared" si="22"/>
        <v xml:space="preserve">  </v>
      </c>
    </row>
    <row r="342" spans="3:10" x14ac:dyDescent="0.2">
      <c r="C342" s="18">
        <v>549939</v>
      </c>
      <c r="D342" s="1" t="s">
        <v>160</v>
      </c>
      <c r="H342" s="31">
        <v>22.71</v>
      </c>
      <c r="J342" s="15" t="str">
        <f t="shared" si="22"/>
        <v xml:space="preserve">  </v>
      </c>
    </row>
    <row r="343" spans="3:10" x14ac:dyDescent="0.2">
      <c r="C343" s="18">
        <v>549935</v>
      </c>
      <c r="D343" s="1" t="s">
        <v>161</v>
      </c>
      <c r="H343" s="31">
        <v>34.369999999999997</v>
      </c>
      <c r="J343" s="15" t="str">
        <f t="shared" si="22"/>
        <v xml:space="preserve">  </v>
      </c>
    </row>
    <row r="344" spans="3:10" x14ac:dyDescent="0.2">
      <c r="C344" s="18">
        <v>549941</v>
      </c>
      <c r="D344" s="1" t="s">
        <v>162</v>
      </c>
      <c r="H344" s="31">
        <v>17.920000000000002</v>
      </c>
      <c r="J344" s="15" t="str">
        <f t="shared" si="22"/>
        <v xml:space="preserve">  </v>
      </c>
    </row>
    <row r="345" spans="3:10" x14ac:dyDescent="0.2">
      <c r="C345" s="18">
        <v>549944</v>
      </c>
      <c r="D345" s="1" t="s">
        <v>163</v>
      </c>
      <c r="H345" s="31">
        <v>20.59</v>
      </c>
      <c r="J345" s="15" t="str">
        <f t="shared" si="22"/>
        <v xml:space="preserve">  </v>
      </c>
    </row>
    <row r="346" spans="3:10" x14ac:dyDescent="0.2">
      <c r="C346" s="18">
        <v>549945</v>
      </c>
      <c r="D346" s="1" t="s">
        <v>164</v>
      </c>
      <c r="H346" s="31">
        <v>27.66</v>
      </c>
      <c r="J346" s="15" t="str">
        <f t="shared" si="22"/>
        <v xml:space="preserve">  </v>
      </c>
    </row>
    <row r="347" spans="3:10" x14ac:dyDescent="0.2">
      <c r="C347" s="18">
        <v>549947</v>
      </c>
      <c r="D347" s="1" t="s">
        <v>165</v>
      </c>
      <c r="H347" s="31">
        <v>29.74</v>
      </c>
      <c r="J347" s="15" t="str">
        <f t="shared" si="22"/>
        <v xml:space="preserve">  </v>
      </c>
    </row>
    <row r="348" spans="3:10" x14ac:dyDescent="0.2">
      <c r="C348" s="18">
        <v>531426</v>
      </c>
      <c r="D348" s="1" t="s">
        <v>166</v>
      </c>
      <c r="H348" s="31"/>
      <c r="J348" s="15" t="str">
        <f t="shared" si="22"/>
        <v xml:space="preserve">  </v>
      </c>
    </row>
    <row r="349" spans="3:10" x14ac:dyDescent="0.2">
      <c r="C349" s="18">
        <v>549951</v>
      </c>
      <c r="D349" s="1" t="s">
        <v>167</v>
      </c>
      <c r="H349" s="2">
        <v>31.89</v>
      </c>
      <c r="J349" s="15" t="str">
        <f t="shared" si="22"/>
        <v xml:space="preserve">  </v>
      </c>
    </row>
    <row r="350" spans="3:10" x14ac:dyDescent="0.2">
      <c r="C350" s="18">
        <v>549953</v>
      </c>
      <c r="D350" s="1" t="s">
        <v>168</v>
      </c>
      <c r="J350" s="15" t="str">
        <f t="shared" si="22"/>
        <v xml:space="preserve">  </v>
      </c>
    </row>
    <row r="351" spans="3:10" x14ac:dyDescent="0.2">
      <c r="C351" s="18">
        <v>549954</v>
      </c>
      <c r="D351" s="1" t="s">
        <v>169</v>
      </c>
      <c r="H351" s="2">
        <v>45.96</v>
      </c>
      <c r="J351" s="15" t="str">
        <f t="shared" si="22"/>
        <v xml:space="preserve">  </v>
      </c>
    </row>
    <row r="352" spans="3:10" x14ac:dyDescent="0.2">
      <c r="C352" s="18">
        <v>549955</v>
      </c>
      <c r="D352" s="1" t="s">
        <v>170</v>
      </c>
      <c r="H352" s="2">
        <v>56.19</v>
      </c>
      <c r="J352" s="15" t="str">
        <f t="shared" si="22"/>
        <v xml:space="preserve">  </v>
      </c>
    </row>
    <row r="353" spans="3:10" x14ac:dyDescent="0.2">
      <c r="C353" s="18">
        <v>549956</v>
      </c>
      <c r="D353" s="1" t="s">
        <v>171</v>
      </c>
      <c r="H353" s="2">
        <v>43.46</v>
      </c>
      <c r="J353" s="15" t="str">
        <f t="shared" si="22"/>
        <v xml:space="preserve">  </v>
      </c>
    </row>
    <row r="354" spans="3:10" x14ac:dyDescent="0.2">
      <c r="C354" s="18">
        <v>549957</v>
      </c>
      <c r="D354" s="1" t="s">
        <v>172</v>
      </c>
      <c r="J354" s="15" t="str">
        <f t="shared" si="22"/>
        <v xml:space="preserve">  </v>
      </c>
    </row>
    <row r="355" spans="3:10" x14ac:dyDescent="0.2">
      <c r="C355" s="18">
        <v>549958</v>
      </c>
      <c r="D355" s="1" t="s">
        <v>173</v>
      </c>
      <c r="H355" s="2">
        <v>51.8</v>
      </c>
      <c r="J355" s="15" t="str">
        <f t="shared" si="22"/>
        <v xml:space="preserve">  </v>
      </c>
    </row>
    <row r="356" spans="3:10" x14ac:dyDescent="0.2">
      <c r="C356" s="18">
        <v>549959</v>
      </c>
      <c r="D356" s="1" t="s">
        <v>174</v>
      </c>
      <c r="H356" s="2">
        <v>68.349999999999994</v>
      </c>
      <c r="J356" s="15" t="str">
        <f t="shared" si="22"/>
        <v xml:space="preserve">  </v>
      </c>
    </row>
    <row r="357" spans="3:10" x14ac:dyDescent="0.2">
      <c r="C357" s="18">
        <v>549961</v>
      </c>
      <c r="D357" s="1" t="s">
        <v>175</v>
      </c>
      <c r="H357" s="2">
        <v>77.28</v>
      </c>
      <c r="J357" s="15" t="str">
        <f t="shared" si="22"/>
        <v xml:space="preserve">  </v>
      </c>
    </row>
    <row r="358" spans="3:10" x14ac:dyDescent="0.2">
      <c r="C358" s="18">
        <v>549963</v>
      </c>
      <c r="D358" s="1" t="s">
        <v>176</v>
      </c>
      <c r="H358" s="2">
        <v>84.91</v>
      </c>
      <c r="J358" s="15" t="str">
        <f t="shared" si="22"/>
        <v xml:space="preserve">  </v>
      </c>
    </row>
    <row r="359" spans="3:10" x14ac:dyDescent="0.2">
      <c r="C359" s="18">
        <v>549965</v>
      </c>
      <c r="D359" s="1" t="s">
        <v>177</v>
      </c>
      <c r="H359" s="2">
        <v>86.92</v>
      </c>
      <c r="J359" s="15" t="str">
        <f t="shared" si="22"/>
        <v xml:space="preserve">  </v>
      </c>
    </row>
    <row r="360" spans="3:10" x14ac:dyDescent="0.2"/>
    <row r="361" spans="3:10" x14ac:dyDescent="0.2"/>
    <row r="362" spans="3:10" x14ac:dyDescent="0.2"/>
    <row r="363" spans="3:10" x14ac:dyDescent="0.2"/>
    <row r="364" spans="3:10" x14ac:dyDescent="0.2"/>
    <row r="365" spans="3:10" x14ac:dyDescent="0.2"/>
    <row r="366" spans="3:10" x14ac:dyDescent="0.2"/>
    <row r="367" spans="3:10" x14ac:dyDescent="0.2"/>
    <row r="368" spans="3:10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</sheetData>
  <sheetProtection algorithmName="SHA-512" hashValue="rsyCr7A5PEwDLfgbqbLLtKajgS3iEwjTdx/fpW6TP89SDlO5vnZHcf3Jp9RBbHRS+FjSbzFPToQaQZG3CWJuMg==" saltValue="piac7kj9KJuOiKAeCHg9aA==" spinCount="100000" sheet="1" selectLockedCells="1"/>
  <mergeCells count="9">
    <mergeCell ref="I9:I10"/>
    <mergeCell ref="F5:J5"/>
    <mergeCell ref="E8:H8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 xr:uid="{00000000-0004-0000-0000-000000000000}"/>
  </hyperlinks>
  <pageMargins left="1.1811023622047245" right="0.19685039370078741" top="0" bottom="0.27559055118110237" header="0" footer="0"/>
  <pageSetup paperSize="9" scale="76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5" manualBreakCount="5">
    <brk id="64" max="16383" man="1"/>
    <brk id="114" max="16383" man="1"/>
    <brk id="184" max="16383" man="1"/>
    <brk id="255" max="16383" man="1"/>
    <brk id="321" max="16383" man="1"/>
  </rowBreaks>
  <ignoredErrors>
    <ignoredError sqref="F22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KINNITUSVAHENDID</vt:lpstr>
      <vt:lpstr>KINNITUSVAHENDID!Print_Area</vt:lpstr>
      <vt:lpstr>KINNITUSVAHENDID!Print_Titles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Office2013 Hekamerk</cp:lastModifiedBy>
  <cp:revision>1</cp:revision>
  <cp:lastPrinted>2021-04-30T10:00:43Z</cp:lastPrinted>
  <dcterms:created xsi:type="dcterms:W3CDTF">2006-05-06T16:38:56Z</dcterms:created>
  <dcterms:modified xsi:type="dcterms:W3CDTF">2024-03-18T13:29:24Z</dcterms:modified>
  <cp:category>HINNAKIRI</cp:category>
</cp:coreProperties>
</file>