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ul\Desktop\HINNAKIRJAD 2022\"/>
    </mc:Choice>
  </mc:AlternateContent>
  <xr:revisionPtr revIDLastSave="0" documentId="13_ncr:1_{5BF7A7F3-018C-4271-A59D-2D46AF5BAD54}" xr6:coauthVersionLast="47" xr6:coauthVersionMax="47" xr10:uidLastSave="{00000000-0000-0000-0000-000000000000}"/>
  <bookViews>
    <workbookView xWindow="-120" yWindow="-120" windowWidth="29040" windowHeight="15840" tabRatio="366" xr2:uid="{00000000-000D-0000-FFFF-FFFF00000000}"/>
  </bookViews>
  <sheets>
    <sheet name="KLAMBRID" sheetId="1" r:id="rId1"/>
  </sheets>
  <definedNames>
    <definedName name="_xlnm.Print_Area" localSheetId="0">KLAMBRID!$A$1:$K$112</definedName>
    <definedName name="_xlnm.Print_Titles" localSheetId="0">KLAMBRID!$9:$10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J15" i="1"/>
  <c r="J16" i="1"/>
  <c r="J17" i="1"/>
  <c r="J18" i="1"/>
  <c r="J19" i="1"/>
  <c r="J20" i="1"/>
  <c r="J71" i="1" l="1"/>
  <c r="J70" i="1"/>
  <c r="J69" i="1"/>
  <c r="J68" i="1"/>
  <c r="J67" i="1"/>
  <c r="J66" i="1"/>
  <c r="J65" i="1"/>
  <c r="J64" i="1"/>
  <c r="J24" i="1" l="1"/>
  <c r="J25" i="1"/>
  <c r="J26" i="1"/>
  <c r="J27" i="1"/>
  <c r="J28" i="1"/>
  <c r="J29" i="1"/>
  <c r="J30" i="1"/>
  <c r="J34" i="1"/>
  <c r="J35" i="1"/>
  <c r="J36" i="1"/>
  <c r="J37" i="1"/>
  <c r="J38" i="1"/>
  <c r="J39" i="1"/>
  <c r="J40" i="1"/>
  <c r="J41" i="1"/>
  <c r="J42" i="1"/>
  <c r="J43" i="1"/>
  <c r="J44" i="1"/>
  <c r="J45" i="1"/>
  <c r="J49" i="1"/>
  <c r="J50" i="1"/>
  <c r="J51" i="1"/>
  <c r="J52" i="1"/>
  <c r="J53" i="1"/>
  <c r="J54" i="1"/>
  <c r="J55" i="1"/>
  <c r="J56" i="1"/>
  <c r="J57" i="1"/>
  <c r="J58" i="1"/>
  <c r="J59" i="1"/>
  <c r="J60" i="1"/>
  <c r="J75" i="1"/>
  <c r="J78" i="1"/>
  <c r="J79" i="1"/>
  <c r="J83" i="1"/>
  <c r="J84" i="1"/>
  <c r="J88" i="1"/>
  <c r="J89" i="1"/>
  <c r="J90" i="1"/>
  <c r="J91" i="1"/>
  <c r="J95" i="1"/>
  <c r="J96" i="1"/>
  <c r="J97" i="1"/>
  <c r="J101" i="1"/>
  <c r="J102" i="1"/>
  <c r="J103" i="1"/>
  <c r="J104" i="1"/>
</calcChain>
</file>

<file path=xl/sharedStrings.xml><?xml version="1.0" encoding="utf-8"?>
<sst xmlns="http://schemas.openxmlformats.org/spreadsheetml/2006/main" count="111" uniqueCount="98">
  <si>
    <t>MÕÕT</t>
  </si>
  <si>
    <t>PAKEND</t>
  </si>
  <si>
    <t>HIND</t>
  </si>
  <si>
    <t xml:space="preserve">HIND </t>
  </si>
  <si>
    <t>KM-TA</t>
  </si>
  <si>
    <t>TEL. 6776 300</t>
  </si>
  <si>
    <t>TORUKLAMBRID KRUVIGA, METALL</t>
  </si>
  <si>
    <t>DN15   Ø20mm</t>
  </si>
  <si>
    <t>DN20   Ø25mm</t>
  </si>
  <si>
    <t>DN25   Ø35mm</t>
  </si>
  <si>
    <t>TORUKLAMBRID KRUVIGA, KUMMIGA</t>
  </si>
  <si>
    <t>ALUSPLAADID 60-105, 2XM8</t>
  </si>
  <si>
    <t>TIKKPOLDID M8  35mm</t>
  </si>
  <si>
    <t>TIKKPOLDID M8  55mm</t>
  </si>
  <si>
    <t>TORUKLAMBRITE PAARIS SEINAKINNITUSED, 2 x M8</t>
  </si>
  <si>
    <t>DN15   Ø20mm, 1/2"</t>
  </si>
  <si>
    <t>DN20   Ø25mm, 3/4"</t>
  </si>
  <si>
    <t>TORUKLAMBRID SF M8, KUMMIGA, ÜKS PINGUTUSPOLT</t>
  </si>
  <si>
    <t>TORUKLAMBRID SF M8/M10, KUMMIGA, KAKS PINGUTUSPOLTI</t>
  </si>
  <si>
    <t>TORUKLAMBRID MF M8/M10, METALL, KAKS PINGUTUSPOLTI</t>
  </si>
  <si>
    <t>TORUKLAMBRID SF M8/M10/ 1/2", KUMMIGA, KAKS PINGUTUSPOLTI</t>
  </si>
  <si>
    <t>SF M8/M10/ 1/2"    57-61mm  2"</t>
  </si>
  <si>
    <t>SF M8 12-14mm, 1/4"</t>
  </si>
  <si>
    <t>SF M8 15-19mm, 3/8"</t>
  </si>
  <si>
    <t>SF M8 21-23mm, 1/2"</t>
  </si>
  <si>
    <t>SF M8 26-28mm, 3/4"</t>
  </si>
  <si>
    <t>SF M8 32-35mm,  1"</t>
  </si>
  <si>
    <t>SF M8 40-43mm, 1"1/4</t>
  </si>
  <si>
    <t>SF M8 48-52mm, 1"1/2</t>
  </si>
  <si>
    <t>MF M8/M10 48-54mm, 1"1/2</t>
  </si>
  <si>
    <t>MF M8/M10 159-168mm, 6"</t>
  </si>
  <si>
    <t>SF M8/M10/ 1/2"    74-80mm  2 1/2"</t>
  </si>
  <si>
    <t>SF M8/M10/ 1/2"    83-91mm  3"</t>
  </si>
  <si>
    <t>SF M8/M10/ 1/2"  108-114mm  4"</t>
  </si>
  <si>
    <t>SF M8/M10/ 1/2"  136-139mm  5"</t>
  </si>
  <si>
    <t xml:space="preserve">SF M8/M10/ 1/2"  159-163mm </t>
  </si>
  <si>
    <t>SF M8/M10/ 1/2"  165-169mm  6"</t>
  </si>
  <si>
    <t>SF M8/M10/ 1/2"  193-200mm</t>
  </si>
  <si>
    <t>DN32   Ø42mm</t>
  </si>
  <si>
    <t>DN10   Ø16mm</t>
  </si>
  <si>
    <t>SF M8/M10/ 1/2"    32-35mm  1"</t>
  </si>
  <si>
    <t>SF M8/M10/ 1/2"    40-43mm  1 1/4"</t>
  </si>
  <si>
    <t>SF M8/M10/ 1/2"    44-49mm  1 1/2"</t>
  </si>
  <si>
    <t xml:space="preserve">SF M8/M10/ 1/2"    50-56mm </t>
  </si>
  <si>
    <t>DN10   Ø16mm, 3/8"</t>
  </si>
  <si>
    <t>HEKAMERK OÜ</t>
  </si>
  <si>
    <t>info@hekamerk.ee</t>
  </si>
  <si>
    <t>HINNAKIRI</t>
  </si>
  <si>
    <t>DN25   Ø35mm, 1"</t>
  </si>
  <si>
    <t>SOODUSTUS:</t>
  </si>
  <si>
    <t>KOOD</t>
  </si>
  <si>
    <t>RV MF S  M8   75-80mm   2 1/2"</t>
  </si>
  <si>
    <t>ROOSTEVABA TORUKLAMBRID MF S M8/M10, KUMMIGA, KAKS PINGUTUSPOLTI</t>
  </si>
  <si>
    <t>T020104</t>
  </si>
  <si>
    <t>T020108</t>
  </si>
  <si>
    <t>T020404</t>
  </si>
  <si>
    <t>T020406</t>
  </si>
  <si>
    <t>T020408</t>
  </si>
  <si>
    <t>T020410</t>
  </si>
  <si>
    <t>T022010</t>
  </si>
  <si>
    <t>T022012</t>
  </si>
  <si>
    <t>T022014</t>
  </si>
  <si>
    <t>T022202</t>
  </si>
  <si>
    <t>T022204</t>
  </si>
  <si>
    <t>T022206</t>
  </si>
  <si>
    <t>T022208</t>
  </si>
  <si>
    <t>TK</t>
  </si>
  <si>
    <t>TORUKLAMBRID</t>
  </si>
  <si>
    <t>13.01</t>
  </si>
  <si>
    <t>SF M8        50-58mm</t>
  </si>
  <si>
    <t>SF M8        58-68mm,  2"</t>
  </si>
  <si>
    <t>SF M8/M10 68-78mm, 2"1/2</t>
  </si>
  <si>
    <t>SF M8/M10 88-98mm, 3"</t>
  </si>
  <si>
    <t>SF M8/M10 108-118mm, 4"</t>
  </si>
  <si>
    <t>MF M8/M10 41-48mm, 1"1/4</t>
  </si>
  <si>
    <t>MF M8/M10 54-62mm, 2"</t>
  </si>
  <si>
    <t>MF M8/M10 73-83mm, 2"1/2</t>
  </si>
  <si>
    <t>MF M8/M10 83-93mm, 3"</t>
  </si>
  <si>
    <t>MF M8/M10 103-113mm, 4"</t>
  </si>
  <si>
    <t xml:space="preserve">RV MF S  M8   31-37mm   1" </t>
  </si>
  <si>
    <t xml:space="preserve">RV MF S  M8   44-50mm    </t>
  </si>
  <si>
    <t xml:space="preserve">RV MF S  M8   58-68mm   2" </t>
  </si>
  <si>
    <t>SF M8/M10 138-148mm, 5"</t>
  </si>
  <si>
    <t>MF M8/M10 19-23mm, 1/2"</t>
  </si>
  <si>
    <t>MF M8/M10 29-35mm,  1"</t>
  </si>
  <si>
    <t>LEIVA 4, 12618 TALLINN</t>
  </si>
  <si>
    <t xml:space="preserve">RV MF S  M8   19-25mm   1/2" </t>
  </si>
  <si>
    <t xml:space="preserve">RV MF S  M8   25-31mm   3/4" </t>
  </si>
  <si>
    <t xml:space="preserve">RV MF S  M10 89-98mm   3" </t>
  </si>
  <si>
    <t xml:space="preserve">RV MF S  M10 108-118mm   4" </t>
  </si>
  <si>
    <t>KAKSIKTORUKLAMBRID</t>
  </si>
  <si>
    <t>KAKSIKTORUKLAMBRID, KUMMIGA</t>
  </si>
  <si>
    <t>MF M8/M10 15-19mm, 3/8"</t>
  </si>
  <si>
    <t>MF M8/M10 23-29mm, 3/4"</t>
  </si>
  <si>
    <t>MF M8/M10 62-72mm,  Ø63</t>
  </si>
  <si>
    <t>SF M8/M10 160-170mm,  6"</t>
  </si>
  <si>
    <t>DN10   Ø15mm, 3/8"</t>
  </si>
  <si>
    <t>SEPTEMBER2022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</si>
</sst>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86"/>
    </font>
    <font>
      <sz val="10"/>
      <name val="Verdana"/>
      <family val="2"/>
      <charset val="186"/>
    </font>
    <font>
      <b/>
      <sz val="14"/>
      <name val="Verdana"/>
      <family val="2"/>
      <charset val="186"/>
    </font>
    <font>
      <b/>
      <sz val="16"/>
      <name val="Verdana"/>
      <family val="2"/>
      <charset val="186"/>
    </font>
    <font>
      <b/>
      <sz val="10"/>
      <name val="Verdana"/>
      <family val="2"/>
      <charset val="186"/>
    </font>
    <font>
      <b/>
      <sz val="20"/>
      <name val="Verdana"/>
      <family val="2"/>
      <charset val="186"/>
    </font>
    <font>
      <b/>
      <sz val="12"/>
      <name val="Verdana"/>
      <family val="2"/>
      <charset val="186"/>
    </font>
    <font>
      <b/>
      <sz val="11"/>
      <name val="Verdana"/>
      <family val="2"/>
      <charset val="186"/>
    </font>
    <font>
      <b/>
      <sz val="10"/>
      <color indexed="12"/>
      <name val="Verdana"/>
      <family val="2"/>
      <charset val="186"/>
    </font>
    <font>
      <sz val="10"/>
      <name val="Verdana"/>
      <family val="2"/>
    </font>
    <font>
      <u/>
      <sz val="10"/>
      <color indexed="12"/>
      <name val="Arial"/>
      <family val="2"/>
      <charset val="186"/>
    </font>
    <font>
      <sz val="10"/>
      <color indexed="9"/>
      <name val="Verdana"/>
      <family val="2"/>
      <charset val="186"/>
    </font>
    <font>
      <b/>
      <sz val="14"/>
      <name val="Verdana"/>
      <family val="2"/>
    </font>
    <font>
      <u/>
      <sz val="10"/>
      <color indexed="12"/>
      <name val="Verdana"/>
      <family val="2"/>
      <charset val="186"/>
    </font>
    <font>
      <b/>
      <sz val="16"/>
      <name val="Verdana"/>
      <family val="2"/>
    </font>
    <font>
      <sz val="16"/>
      <name val="Verdana"/>
      <family val="2"/>
      <charset val="186"/>
    </font>
    <font>
      <sz val="12"/>
      <name val="Verdana"/>
      <family val="2"/>
      <charset val="186"/>
    </font>
    <font>
      <i/>
      <sz val="10"/>
      <name val="Verdana"/>
      <family val="2"/>
      <charset val="186"/>
    </font>
    <font>
      <b/>
      <sz val="10"/>
      <color indexed="9"/>
      <name val="Verdana"/>
      <family val="2"/>
      <charset val="186"/>
    </font>
    <font>
      <b/>
      <i/>
      <sz val="10"/>
      <name val="Verdan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4">
    <xf numFmtId="0" fontId="0" fillId="0" borderId="0" xfId="0"/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4" fillId="0" borderId="0" xfId="0" applyFont="1" applyProtection="1">
      <protection hidden="1"/>
    </xf>
    <xf numFmtId="2" fontId="8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Protection="1">
      <protection locked="0"/>
    </xf>
    <xf numFmtId="2" fontId="1" fillId="0" borderId="0" xfId="0" applyNumberFormat="1" applyFont="1" applyProtection="1"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 horizontal="center"/>
      <protection hidden="1"/>
    </xf>
    <xf numFmtId="2" fontId="11" fillId="0" borderId="0" xfId="0" applyNumberFormat="1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13" fillId="0" borderId="0" xfId="1" applyFont="1" applyAlignment="1" applyProtection="1">
      <protection hidden="1"/>
    </xf>
    <xf numFmtId="0" fontId="13" fillId="0" borderId="0" xfId="1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center"/>
      <protection hidden="1"/>
    </xf>
    <xf numFmtId="49" fontId="2" fillId="0" borderId="0" xfId="0" applyNumberFormat="1" applyFont="1" applyAlignment="1" applyProtection="1">
      <alignment horizontal="right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4" fillId="0" borderId="0" xfId="0" applyFont="1" applyAlignment="1" applyProtection="1"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2" fontId="4" fillId="0" borderId="0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Fill="1" applyBorder="1" applyAlignment="1" applyProtection="1">
      <alignment horizontal="center"/>
      <protection hidden="1"/>
    </xf>
    <xf numFmtId="2" fontId="4" fillId="0" borderId="5" xfId="0" applyNumberFormat="1" applyFont="1" applyBorder="1" applyAlignment="1" applyProtection="1">
      <alignment horizontal="center"/>
      <protection hidden="1"/>
    </xf>
    <xf numFmtId="2" fontId="4" fillId="0" borderId="8" xfId="0" applyNumberFormat="1" applyFont="1" applyFill="1" applyBorder="1" applyAlignment="1" applyProtection="1">
      <alignment horizontal="center"/>
      <protection hidden="1"/>
    </xf>
    <xf numFmtId="2" fontId="4" fillId="0" borderId="9" xfId="0" applyNumberFormat="1" applyFont="1" applyBorder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NumberFormat="1" applyFont="1" applyAlignment="1" applyProtection="1">
      <alignment horizontal="left"/>
      <protection hidden="1"/>
    </xf>
    <xf numFmtId="49" fontId="4" fillId="0" borderId="0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right"/>
      <protection hidden="1"/>
    </xf>
    <xf numFmtId="49" fontId="1" fillId="0" borderId="0" xfId="0" applyNumberFormat="1" applyFont="1" applyBorder="1" applyAlignment="1" applyProtection="1">
      <alignment horizontal="center"/>
      <protection hidden="1"/>
    </xf>
    <xf numFmtId="49" fontId="18" fillId="0" borderId="0" xfId="0" applyNumberFormat="1" applyFont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49" fontId="19" fillId="0" borderId="0" xfId="0" applyNumberFormat="1" applyFont="1" applyBorder="1" applyAlignment="1" applyProtection="1">
      <alignment horizontal="center"/>
      <protection hidden="1"/>
    </xf>
    <xf numFmtId="0" fontId="17" fillId="0" borderId="0" xfId="0" applyNumberFormat="1" applyFont="1" applyAlignment="1" applyProtection="1">
      <alignment horizontal="center"/>
      <protection hidden="1"/>
    </xf>
    <xf numFmtId="1" fontId="1" fillId="0" borderId="0" xfId="0" applyNumberFormat="1" applyFont="1" applyProtection="1"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7" xfId="0" applyNumberFormat="1" applyFont="1" applyBorder="1" applyAlignment="1" applyProtection="1">
      <alignment horizontal="center"/>
      <protection hidden="1"/>
    </xf>
    <xf numFmtId="49" fontId="14" fillId="0" borderId="0" xfId="0" quotePrefix="1" applyNumberFormat="1" applyFont="1" applyAlignment="1" applyProtection="1">
      <alignment horizontal="right"/>
      <protection hidden="1"/>
    </xf>
    <xf numFmtId="49" fontId="14" fillId="0" borderId="0" xfId="0" applyNumberFormat="1" applyFont="1" applyAlignment="1" applyProtection="1">
      <alignment horizontal="right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Protection="1">
      <protection hidden="1"/>
    </xf>
    <xf numFmtId="0" fontId="4" fillId="0" borderId="3" xfId="0" applyFont="1" applyBorder="1" applyProtection="1"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7" xfId="0" applyFont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2.png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12" Type="http://schemas.openxmlformats.org/officeDocument/2006/relationships/image" Target="../media/image11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11" Type="http://schemas.openxmlformats.org/officeDocument/2006/relationships/hyperlink" Target="http://www.hekamerk.ee/" TargetMode="External"/><Relationship Id="rId5" Type="http://schemas.openxmlformats.org/officeDocument/2006/relationships/image" Target="../media/image5.jpeg"/><Relationship Id="rId10" Type="http://schemas.openxmlformats.org/officeDocument/2006/relationships/image" Target="../media/image10.emf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104775</xdr:rowOff>
    </xdr:from>
    <xdr:to>
      <xdr:col>1</xdr:col>
      <xdr:colOff>342340</xdr:colOff>
      <xdr:row>38</xdr:row>
      <xdr:rowOff>85725</xdr:rowOff>
    </xdr:to>
    <xdr:pic>
      <xdr:nvPicPr>
        <xdr:cNvPr id="5545" name="Picture 1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13" r="-4588" b="14127"/>
        <a:stretch>
          <a:fillRect/>
        </a:stretch>
      </xdr:blipFill>
      <xdr:spPr bwMode="auto">
        <a:xfrm rot="10800000">
          <a:off x="0" y="5629275"/>
          <a:ext cx="1059516" cy="7653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8713" r="-4588" b="14127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246528</xdr:colOff>
      <xdr:row>13</xdr:row>
      <xdr:rowOff>152400</xdr:rowOff>
    </xdr:from>
    <xdr:to>
      <xdr:col>1</xdr:col>
      <xdr:colOff>314323</xdr:colOff>
      <xdr:row>18</xdr:row>
      <xdr:rowOff>133350</xdr:rowOff>
    </xdr:to>
    <xdr:pic>
      <xdr:nvPicPr>
        <xdr:cNvPr id="5546" name="Picture 2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5951"/>
        <a:stretch>
          <a:fillRect/>
        </a:stretch>
      </xdr:blipFill>
      <xdr:spPr bwMode="auto">
        <a:xfrm rot="10800000">
          <a:off x="246528" y="2516841"/>
          <a:ext cx="784971" cy="7653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b="5951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156881</xdr:colOff>
      <xdr:row>23</xdr:row>
      <xdr:rowOff>156881</xdr:rowOff>
    </xdr:from>
    <xdr:to>
      <xdr:col>1</xdr:col>
      <xdr:colOff>390524</xdr:colOff>
      <xdr:row>29</xdr:row>
      <xdr:rowOff>0</xdr:rowOff>
    </xdr:to>
    <xdr:pic>
      <xdr:nvPicPr>
        <xdr:cNvPr id="5547" name="Picture 3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236" b="13272"/>
        <a:stretch>
          <a:fillRect/>
        </a:stretch>
      </xdr:blipFill>
      <xdr:spPr bwMode="auto">
        <a:xfrm rot="10800000">
          <a:off x="380999" y="3877234"/>
          <a:ext cx="827554" cy="85108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7236" b="13272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44823</xdr:colOff>
      <xdr:row>76</xdr:row>
      <xdr:rowOff>4482</xdr:rowOff>
    </xdr:from>
    <xdr:to>
      <xdr:col>0</xdr:col>
      <xdr:colOff>652182</xdr:colOff>
      <xdr:row>79</xdr:row>
      <xdr:rowOff>48185</xdr:rowOff>
    </xdr:to>
    <xdr:pic>
      <xdr:nvPicPr>
        <xdr:cNvPr id="5566" name="Picture 45" descr="P_P_DPP002_F_%23SALL_%23AIL_%23V1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2252511"/>
          <a:ext cx="607359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15688</xdr:colOff>
      <xdr:row>76</xdr:row>
      <xdr:rowOff>6724</xdr:rowOff>
    </xdr:from>
    <xdr:to>
      <xdr:col>1</xdr:col>
      <xdr:colOff>339538</xdr:colOff>
      <xdr:row>77</xdr:row>
      <xdr:rowOff>154641</xdr:rowOff>
    </xdr:to>
    <xdr:pic>
      <xdr:nvPicPr>
        <xdr:cNvPr id="5567" name="Picture 42" descr="PF_P_SBB001_F_%23SALL_%23AIL_%23V1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864" y="12254753"/>
          <a:ext cx="32385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105336</xdr:colOff>
      <xdr:row>94</xdr:row>
      <xdr:rowOff>0</xdr:rowOff>
    </xdr:from>
    <xdr:to>
      <xdr:col>1</xdr:col>
      <xdr:colOff>292408</xdr:colOff>
      <xdr:row>97</xdr:row>
      <xdr:rowOff>84604</xdr:rowOff>
    </xdr:to>
    <xdr:pic>
      <xdr:nvPicPr>
        <xdr:cNvPr id="5568" name="Picture 63" descr="S-Kaksikklamber 3222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336" y="15094324"/>
          <a:ext cx="904248" cy="555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216834</xdr:colOff>
      <xdr:row>100</xdr:row>
      <xdr:rowOff>49866</xdr:rowOff>
    </xdr:from>
    <xdr:to>
      <xdr:col>1</xdr:col>
      <xdr:colOff>347668</xdr:colOff>
      <xdr:row>103</xdr:row>
      <xdr:rowOff>78441</xdr:rowOff>
    </xdr:to>
    <xdr:pic>
      <xdr:nvPicPr>
        <xdr:cNvPr id="5569" name="Picture 64" descr="S-Kaksikklamber isol 3222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834" y="16018248"/>
          <a:ext cx="848010" cy="4992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172570</xdr:colOff>
      <xdr:row>81</xdr:row>
      <xdr:rowOff>8964</xdr:rowOff>
    </xdr:from>
    <xdr:to>
      <xdr:col>0</xdr:col>
      <xdr:colOff>616323</xdr:colOff>
      <xdr:row>85</xdr:row>
      <xdr:rowOff>7186</xdr:rowOff>
    </xdr:to>
    <xdr:pic>
      <xdr:nvPicPr>
        <xdr:cNvPr id="5570" name="Picture 65" descr="S-Ühekohaline kruvikinniti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70" y="13075023"/>
          <a:ext cx="443753" cy="614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209550</xdr:colOff>
      <xdr:row>87</xdr:row>
      <xdr:rowOff>76200</xdr:rowOff>
    </xdr:from>
    <xdr:to>
      <xdr:col>1</xdr:col>
      <xdr:colOff>0</xdr:colOff>
      <xdr:row>91</xdr:row>
      <xdr:rowOff>56953</xdr:rowOff>
    </xdr:to>
    <xdr:pic>
      <xdr:nvPicPr>
        <xdr:cNvPr id="5571" name="Picture 66" descr="S-Ühekohaline kruvikinniti isolatsiooniga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4072347"/>
          <a:ext cx="507626" cy="6082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289111</xdr:colOff>
      <xdr:row>73</xdr:row>
      <xdr:rowOff>151839</xdr:rowOff>
    </xdr:from>
    <xdr:to>
      <xdr:col>0</xdr:col>
      <xdr:colOff>615202</xdr:colOff>
      <xdr:row>75</xdr:row>
      <xdr:rowOff>90766</xdr:rowOff>
    </xdr:to>
    <xdr:pic>
      <xdr:nvPicPr>
        <xdr:cNvPr id="5573" name="Picture 73" descr="PF_P_SBB001_F_%23SALL_%23AIL_%23V1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111" y="11929221"/>
          <a:ext cx="326091" cy="2526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304800</xdr:colOff>
      <xdr:row>19</xdr:row>
      <xdr:rowOff>142874</xdr:rowOff>
    </xdr:to>
    <xdr:sp macro="" textlink="">
      <xdr:nvSpPr>
        <xdr:cNvPr id="5577" name="AutoShape 87" descr="_1_06DF4F2806DF40D00031EE28C125774A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>
          <a:spLocks noChangeAspect="1" noChangeArrowheads="1"/>
        </xdr:cNvSpPr>
      </xdr:nvSpPr>
      <xdr:spPr bwMode="auto">
        <a:xfrm>
          <a:off x="4953000" y="305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130549</xdr:colOff>
      <xdr:row>49</xdr:row>
      <xdr:rowOff>36419</xdr:rowOff>
    </xdr:from>
    <xdr:to>
      <xdr:col>1</xdr:col>
      <xdr:colOff>258857</xdr:colOff>
      <xdr:row>53</xdr:row>
      <xdr:rowOff>112619</xdr:rowOff>
    </xdr:to>
    <xdr:pic>
      <xdr:nvPicPr>
        <xdr:cNvPr id="5579" name="Picture 89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lum bright="12000" contrast="18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549" y="8048625"/>
          <a:ext cx="845484" cy="7037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274268</xdr:colOff>
      <xdr:row>1</xdr:row>
      <xdr:rowOff>2148</xdr:rowOff>
    </xdr:from>
    <xdr:to>
      <xdr:col>9</xdr:col>
      <xdr:colOff>347382</xdr:colOff>
      <xdr:row>4</xdr:row>
      <xdr:rowOff>86285</xdr:rowOff>
    </xdr:to>
    <xdr:pic>
      <xdr:nvPicPr>
        <xdr:cNvPr id="55" name="Picture 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04856" y="226266"/>
          <a:ext cx="1664350" cy="5547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206167</xdr:colOff>
      <xdr:row>63</xdr:row>
      <xdr:rowOff>0</xdr:rowOff>
    </xdr:from>
    <xdr:to>
      <xdr:col>1</xdr:col>
      <xdr:colOff>313557</xdr:colOff>
      <xdr:row>68</xdr:row>
      <xdr:rowOff>78442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206167" y="10208559"/>
          <a:ext cx="824566" cy="862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110"/>
  <sheetViews>
    <sheetView showGridLines="0" tabSelected="1" zoomScale="85" zoomScaleNormal="85" workbookViewId="0">
      <pane ySplit="10" topLeftCell="A11" activePane="bottomLeft" state="frozen"/>
      <selection pane="bottomLeft" activeCell="J8" sqref="J8"/>
    </sheetView>
  </sheetViews>
  <sheetFormatPr defaultColWidth="0" defaultRowHeight="12.75" zeroHeight="1" x14ac:dyDescent="0.2"/>
  <cols>
    <col min="1" max="2" width="10.7109375" style="1" customWidth="1"/>
    <col min="3" max="3" width="18" style="15" bestFit="1" customWidth="1"/>
    <col min="4" max="4" width="24.28515625" style="1" customWidth="1"/>
    <col min="5" max="5" width="10" style="1" customWidth="1"/>
    <col min="6" max="6" width="10.28515625" style="2" customWidth="1"/>
    <col min="7" max="7" width="2.5703125" style="2" customWidth="1"/>
    <col min="8" max="8" width="9.28515625" style="25" customWidth="1"/>
    <col min="9" max="9" width="1.85546875" style="1" customWidth="1"/>
    <col min="10" max="10" width="11" style="1" customWidth="1"/>
    <col min="11" max="11" width="8.85546875" style="16" customWidth="1"/>
    <col min="12" max="12" width="11.42578125" style="16" customWidth="1"/>
    <col min="13" max="257" width="0" style="1" hidden="1" customWidth="1"/>
    <col min="258" max="16384" width="3.7109375" style="1" hidden="1"/>
  </cols>
  <sheetData>
    <row r="1" spans="1:12" ht="18" x14ac:dyDescent="0.25">
      <c r="A1" s="28" t="s">
        <v>45</v>
      </c>
      <c r="B1" s="3"/>
      <c r="D1" s="3"/>
      <c r="E1" s="29"/>
      <c r="F1" s="29"/>
      <c r="G1" s="29"/>
      <c r="H1" s="34"/>
      <c r="I1" s="3"/>
      <c r="J1" s="33" t="s">
        <v>68</v>
      </c>
    </row>
    <row r="2" spans="1:12" x14ac:dyDescent="0.2">
      <c r="A2" s="3" t="s">
        <v>85</v>
      </c>
      <c r="B2" s="3"/>
      <c r="D2" s="3"/>
      <c r="E2" s="29"/>
      <c r="F2" s="29"/>
      <c r="G2" s="29"/>
      <c r="H2" s="34"/>
      <c r="I2" s="3"/>
      <c r="J2" s="3"/>
    </row>
    <row r="3" spans="1:12" x14ac:dyDescent="0.2">
      <c r="A3" s="3" t="s">
        <v>5</v>
      </c>
      <c r="B3" s="3"/>
      <c r="C3" s="30" t="s">
        <v>46</v>
      </c>
      <c r="E3" s="29"/>
      <c r="F3" s="29"/>
      <c r="G3" s="29"/>
      <c r="H3" s="34"/>
      <c r="I3" s="3"/>
      <c r="J3" s="3"/>
    </row>
    <row r="4" spans="1:12" x14ac:dyDescent="0.2">
      <c r="A4" s="3"/>
      <c r="B4" s="3"/>
      <c r="D4" s="31"/>
      <c r="E4" s="29"/>
      <c r="F4" s="29"/>
      <c r="G4" s="29"/>
      <c r="H4" s="34"/>
      <c r="I4" s="3"/>
      <c r="J4" s="3"/>
    </row>
    <row r="5" spans="1:12" ht="21" customHeight="1" x14ac:dyDescent="0.25">
      <c r="A5" s="35" t="s">
        <v>47</v>
      </c>
      <c r="B5" s="35"/>
      <c r="C5" s="44"/>
      <c r="D5" s="35"/>
      <c r="E5" s="35"/>
      <c r="F5" s="61" t="s">
        <v>97</v>
      </c>
      <c r="G5" s="62"/>
      <c r="H5" s="62"/>
      <c r="I5" s="62"/>
      <c r="J5" s="62"/>
      <c r="K5" s="17"/>
      <c r="L5" s="17"/>
    </row>
    <row r="6" spans="1:12" ht="12.75" customHeight="1" x14ac:dyDescent="0.25">
      <c r="A6" s="3"/>
      <c r="B6" s="3"/>
      <c r="D6" s="3"/>
      <c r="E6" s="32"/>
      <c r="F6" s="29"/>
      <c r="G6" s="29"/>
      <c r="H6" s="34"/>
      <c r="I6" s="3"/>
      <c r="J6" s="3"/>
    </row>
    <row r="7" spans="1:12" s="5" customFormat="1" ht="28.5" customHeight="1" thickBot="1" x14ac:dyDescent="0.25">
      <c r="A7" s="4" t="s">
        <v>67</v>
      </c>
      <c r="B7" s="4"/>
      <c r="C7" s="45"/>
      <c r="D7" s="4"/>
      <c r="E7" s="6"/>
      <c r="F7" s="7"/>
      <c r="G7" s="7"/>
      <c r="H7" s="26"/>
      <c r="I7" s="8"/>
      <c r="K7" s="18"/>
      <c r="L7" s="18"/>
    </row>
    <row r="8" spans="1:12" s="5" customFormat="1" ht="20.25" customHeight="1" thickBot="1" x14ac:dyDescent="0.25">
      <c r="A8" s="9"/>
      <c r="B8" s="9"/>
      <c r="C8" s="46"/>
      <c r="D8" s="9"/>
      <c r="E8" s="63" t="s">
        <v>49</v>
      </c>
      <c r="F8" s="63"/>
      <c r="G8" s="63"/>
      <c r="H8" s="63"/>
      <c r="I8" s="10"/>
      <c r="J8" s="21">
        <v>0</v>
      </c>
      <c r="K8" s="18"/>
      <c r="L8" s="18"/>
    </row>
    <row r="9" spans="1:12" ht="12.75" customHeight="1" thickBot="1" x14ac:dyDescent="0.25">
      <c r="A9" s="64"/>
      <c r="B9" s="65"/>
      <c r="C9" s="72" t="s">
        <v>50</v>
      </c>
      <c r="D9" s="68" t="s">
        <v>0</v>
      </c>
      <c r="E9" s="68"/>
      <c r="F9" s="68" t="s">
        <v>1</v>
      </c>
      <c r="G9" s="70"/>
      <c r="H9" s="40" t="s">
        <v>2</v>
      </c>
      <c r="I9" s="59"/>
      <c r="J9" s="41" t="s">
        <v>3</v>
      </c>
      <c r="K9" s="19"/>
      <c r="L9" s="19"/>
    </row>
    <row r="10" spans="1:12" ht="12.75" customHeight="1" thickBot="1" x14ac:dyDescent="0.25">
      <c r="A10" s="66"/>
      <c r="B10" s="67"/>
      <c r="C10" s="73"/>
      <c r="D10" s="69"/>
      <c r="E10" s="69"/>
      <c r="F10" s="69"/>
      <c r="G10" s="71"/>
      <c r="H10" s="42" t="s">
        <v>4</v>
      </c>
      <c r="I10" s="60"/>
      <c r="J10" s="43" t="s">
        <v>4</v>
      </c>
      <c r="K10" s="19"/>
      <c r="L10" s="19"/>
    </row>
    <row r="11" spans="1:12" ht="11.25" customHeight="1" x14ac:dyDescent="0.2">
      <c r="A11" s="11"/>
      <c r="B11" s="11"/>
      <c r="C11" s="47"/>
      <c r="D11" s="36"/>
      <c r="E11" s="36"/>
      <c r="F11" s="36"/>
      <c r="G11" s="37"/>
      <c r="H11" s="38"/>
      <c r="I11" s="39"/>
      <c r="J11" s="39"/>
      <c r="K11" s="19"/>
      <c r="L11" s="19"/>
    </row>
    <row r="12" spans="1:12" ht="12.95" customHeight="1" x14ac:dyDescent="0.2">
      <c r="A12" s="11" t="s">
        <v>17</v>
      </c>
      <c r="B12" s="12"/>
      <c r="D12" s="12"/>
      <c r="E12" s="12"/>
      <c r="F12" s="49"/>
      <c r="G12" s="49"/>
      <c r="H12" s="50"/>
      <c r="I12" s="49"/>
      <c r="J12" s="51"/>
    </row>
    <row r="13" spans="1:12" ht="12.95" customHeight="1" x14ac:dyDescent="0.2">
      <c r="A13" s="11"/>
      <c r="B13" s="12"/>
      <c r="D13" s="12"/>
      <c r="E13" s="12"/>
      <c r="F13" s="49"/>
      <c r="G13" s="49"/>
      <c r="H13" s="49" t="s">
        <v>66</v>
      </c>
      <c r="I13" s="49"/>
      <c r="J13" s="51"/>
    </row>
    <row r="14" spans="1:12" ht="12.95" customHeight="1" x14ac:dyDescent="0.2">
      <c r="B14" s="12"/>
      <c r="C14" s="15">
        <v>400055</v>
      </c>
      <c r="D14" s="1" t="s">
        <v>22</v>
      </c>
      <c r="E14" s="2"/>
      <c r="F14" s="54">
        <v>150</v>
      </c>
      <c r="G14" s="52"/>
      <c r="H14" s="27">
        <v>0.71</v>
      </c>
      <c r="I14" s="22"/>
      <c r="J14" s="13" t="str">
        <f t="shared" ref="J14:J44" si="0">IF($J$8&gt;0,H14*(100%-$J$8),CLEAN("  "))</f>
        <v xml:space="preserve">  </v>
      </c>
      <c r="K14" s="20"/>
      <c r="L14" s="20"/>
    </row>
    <row r="15" spans="1:12" ht="12.95" customHeight="1" x14ac:dyDescent="0.2">
      <c r="B15" s="12"/>
      <c r="C15" s="15">
        <v>400056</v>
      </c>
      <c r="D15" s="1" t="s">
        <v>23</v>
      </c>
      <c r="E15" s="2"/>
      <c r="F15" s="54">
        <v>150</v>
      </c>
      <c r="G15" s="52"/>
      <c r="H15" s="27">
        <v>0.75</v>
      </c>
      <c r="I15" s="22"/>
      <c r="J15" s="13" t="str">
        <f t="shared" si="0"/>
        <v xml:space="preserve">  </v>
      </c>
      <c r="K15" s="20"/>
      <c r="L15" s="20"/>
    </row>
    <row r="16" spans="1:12" ht="12.95" customHeight="1" x14ac:dyDescent="0.2">
      <c r="A16" s="12"/>
      <c r="B16" s="12"/>
      <c r="C16" s="15">
        <v>400057</v>
      </c>
      <c r="D16" s="1" t="s">
        <v>24</v>
      </c>
      <c r="E16" s="2"/>
      <c r="F16" s="54">
        <v>100</v>
      </c>
      <c r="G16" s="52"/>
      <c r="H16" s="27">
        <v>0.76</v>
      </c>
      <c r="I16" s="22"/>
      <c r="J16" s="13" t="str">
        <f t="shared" si="0"/>
        <v xml:space="preserve">  </v>
      </c>
      <c r="K16" s="20"/>
      <c r="L16" s="20"/>
    </row>
    <row r="17" spans="1:12" ht="12.95" customHeight="1" x14ac:dyDescent="0.2">
      <c r="A17" s="12"/>
      <c r="B17" s="12"/>
      <c r="C17" s="15">
        <v>400058</v>
      </c>
      <c r="D17" s="1" t="s">
        <v>25</v>
      </c>
      <c r="E17" s="2"/>
      <c r="F17" s="54">
        <v>100</v>
      </c>
      <c r="G17" s="52"/>
      <c r="H17" s="27">
        <v>0.78</v>
      </c>
      <c r="I17" s="22"/>
      <c r="J17" s="13" t="str">
        <f t="shared" si="0"/>
        <v xml:space="preserve">  </v>
      </c>
      <c r="K17" s="20"/>
      <c r="L17" s="20"/>
    </row>
    <row r="18" spans="1:12" ht="12.95" customHeight="1" x14ac:dyDescent="0.2">
      <c r="A18" s="12"/>
      <c r="B18" s="12"/>
      <c r="C18" s="15">
        <v>400059</v>
      </c>
      <c r="D18" s="1" t="s">
        <v>26</v>
      </c>
      <c r="E18" s="2"/>
      <c r="F18" s="54">
        <v>75</v>
      </c>
      <c r="G18" s="52"/>
      <c r="H18" s="27">
        <v>0.88</v>
      </c>
      <c r="I18" s="22"/>
      <c r="J18" s="13" t="str">
        <f t="shared" si="0"/>
        <v xml:space="preserve">  </v>
      </c>
      <c r="K18" s="20"/>
      <c r="L18" s="20"/>
    </row>
    <row r="19" spans="1:12" ht="12.95" customHeight="1" x14ac:dyDescent="0.2">
      <c r="B19" s="12"/>
      <c r="C19" s="15">
        <v>400060</v>
      </c>
      <c r="D19" s="1" t="s">
        <v>27</v>
      </c>
      <c r="E19" s="2"/>
      <c r="F19" s="54">
        <v>50</v>
      </c>
      <c r="G19" s="52"/>
      <c r="H19" s="27">
        <v>1.01</v>
      </c>
      <c r="I19" s="22"/>
      <c r="J19" s="13" t="str">
        <f t="shared" si="0"/>
        <v xml:space="preserve">  </v>
      </c>
      <c r="K19" s="20"/>
      <c r="L19" s="20"/>
    </row>
    <row r="20" spans="1:12" ht="12.75" customHeight="1" x14ac:dyDescent="0.2">
      <c r="A20" s="11"/>
      <c r="B20" s="12"/>
      <c r="C20" s="15">
        <v>400062</v>
      </c>
      <c r="D20" s="1" t="s">
        <v>28</v>
      </c>
      <c r="E20" s="14"/>
      <c r="F20" s="54">
        <v>50</v>
      </c>
      <c r="G20" s="52"/>
      <c r="H20" s="27">
        <v>1.1399999999999999</v>
      </c>
      <c r="I20" s="22"/>
      <c r="J20" s="13" t="str">
        <f t="shared" si="0"/>
        <v xml:space="preserve">  </v>
      </c>
      <c r="K20" s="20"/>
      <c r="L20" s="20"/>
    </row>
    <row r="21" spans="1:12" ht="7.5" customHeight="1" x14ac:dyDescent="0.2">
      <c r="F21" s="54"/>
      <c r="H21" s="27"/>
      <c r="I21" s="24"/>
      <c r="J21" s="13"/>
      <c r="K21" s="20"/>
      <c r="L21" s="20"/>
    </row>
    <row r="22" spans="1:12" x14ac:dyDescent="0.2">
      <c r="A22" s="11" t="s">
        <v>18</v>
      </c>
      <c r="F22" s="54"/>
      <c r="H22" s="27"/>
      <c r="I22" s="24"/>
      <c r="J22" s="13"/>
      <c r="K22" s="20"/>
      <c r="L22" s="20"/>
    </row>
    <row r="23" spans="1:12" x14ac:dyDescent="0.2">
      <c r="A23" s="11"/>
      <c r="F23" s="55"/>
      <c r="H23" s="49" t="s">
        <v>66</v>
      </c>
      <c r="I23" s="24"/>
      <c r="J23" s="13"/>
      <c r="K23" s="20"/>
      <c r="L23" s="20"/>
    </row>
    <row r="24" spans="1:12" x14ac:dyDescent="0.2">
      <c r="C24" s="15">
        <v>586008</v>
      </c>
      <c r="D24" s="1" t="s">
        <v>69</v>
      </c>
      <c r="F24" s="54">
        <v>50</v>
      </c>
      <c r="H24" s="27">
        <v>1.1399999999999999</v>
      </c>
      <c r="I24" s="23"/>
      <c r="J24" s="13" t="str">
        <f t="shared" si="0"/>
        <v xml:space="preserve">  </v>
      </c>
      <c r="K24" s="20"/>
      <c r="L24" s="20"/>
    </row>
    <row r="25" spans="1:12" x14ac:dyDescent="0.2">
      <c r="C25" s="15">
        <v>586009</v>
      </c>
      <c r="D25" s="1" t="s">
        <v>70</v>
      </c>
      <c r="F25" s="54">
        <v>50</v>
      </c>
      <c r="H25" s="27">
        <v>1.47</v>
      </c>
      <c r="I25" s="23"/>
      <c r="J25" s="13" t="str">
        <f t="shared" si="0"/>
        <v xml:space="preserve">  </v>
      </c>
      <c r="K25" s="20"/>
      <c r="L25" s="20"/>
    </row>
    <row r="26" spans="1:12" x14ac:dyDescent="0.2">
      <c r="C26" s="15">
        <v>586010</v>
      </c>
      <c r="D26" s="1" t="s">
        <v>71</v>
      </c>
      <c r="F26" s="54">
        <v>25</v>
      </c>
      <c r="H26" s="27">
        <v>1.91</v>
      </c>
      <c r="I26" s="23"/>
      <c r="J26" s="13" t="str">
        <f t="shared" si="0"/>
        <v xml:space="preserve">  </v>
      </c>
      <c r="K26" s="20"/>
      <c r="L26" s="20"/>
    </row>
    <row r="27" spans="1:12" x14ac:dyDescent="0.2">
      <c r="C27" s="15">
        <v>586012</v>
      </c>
      <c r="D27" s="1" t="s">
        <v>72</v>
      </c>
      <c r="F27" s="54">
        <v>25</v>
      </c>
      <c r="H27" s="27">
        <v>2.39</v>
      </c>
      <c r="I27" s="23"/>
      <c r="J27" s="13" t="str">
        <f t="shared" si="0"/>
        <v xml:space="preserve">  </v>
      </c>
      <c r="K27" s="20"/>
      <c r="L27" s="20"/>
    </row>
    <row r="28" spans="1:12" x14ac:dyDescent="0.2">
      <c r="C28" s="15">
        <v>586014</v>
      </c>
      <c r="D28" s="1" t="s">
        <v>73</v>
      </c>
      <c r="F28" s="54">
        <v>25</v>
      </c>
      <c r="H28" s="27">
        <v>2.52</v>
      </c>
      <c r="I28" s="23"/>
      <c r="J28" s="13" t="str">
        <f t="shared" si="0"/>
        <v xml:space="preserve">  </v>
      </c>
      <c r="K28" s="20"/>
      <c r="L28" s="20"/>
    </row>
    <row r="29" spans="1:12" x14ac:dyDescent="0.2">
      <c r="C29" s="15">
        <v>586017</v>
      </c>
      <c r="D29" s="1" t="s">
        <v>82</v>
      </c>
      <c r="F29" s="54">
        <v>25</v>
      </c>
      <c r="H29" s="27">
        <v>4.55</v>
      </c>
      <c r="I29" s="23"/>
      <c r="J29" s="13" t="str">
        <f t="shared" si="0"/>
        <v xml:space="preserve">  </v>
      </c>
      <c r="K29" s="20"/>
      <c r="L29" s="20"/>
    </row>
    <row r="30" spans="1:12" x14ac:dyDescent="0.2">
      <c r="C30" s="15">
        <v>595970</v>
      </c>
      <c r="D30" s="1" t="s">
        <v>95</v>
      </c>
      <c r="F30" s="54">
        <v>25</v>
      </c>
      <c r="H30" s="27">
        <v>4.8499999999999996</v>
      </c>
      <c r="I30" s="23"/>
      <c r="J30" s="13" t="str">
        <f t="shared" si="0"/>
        <v xml:space="preserve">  </v>
      </c>
      <c r="K30" s="20"/>
      <c r="L30" s="20"/>
    </row>
    <row r="31" spans="1:12" ht="6.75" customHeight="1" x14ac:dyDescent="0.2">
      <c r="F31" s="54"/>
      <c r="H31" s="27"/>
      <c r="I31" s="24"/>
      <c r="J31" s="13"/>
      <c r="K31" s="20"/>
      <c r="L31" s="20"/>
    </row>
    <row r="32" spans="1:12" ht="12.95" customHeight="1" x14ac:dyDescent="0.2">
      <c r="A32" s="11" t="s">
        <v>19</v>
      </c>
      <c r="B32" s="12"/>
      <c r="D32" s="12"/>
      <c r="E32" s="12"/>
      <c r="F32" s="55"/>
      <c r="G32" s="49"/>
      <c r="H32" s="27"/>
      <c r="I32" s="53"/>
      <c r="J32" s="13"/>
      <c r="K32" s="20"/>
      <c r="L32" s="20"/>
    </row>
    <row r="33" spans="1:12" ht="12.95" customHeight="1" x14ac:dyDescent="0.2">
      <c r="A33" s="11"/>
      <c r="B33" s="12"/>
      <c r="D33" s="12"/>
      <c r="E33" s="12"/>
      <c r="F33" s="55"/>
      <c r="G33" s="49"/>
      <c r="H33" s="49" t="s">
        <v>66</v>
      </c>
      <c r="I33" s="53"/>
      <c r="J33" s="13"/>
      <c r="K33" s="20"/>
      <c r="L33" s="20"/>
    </row>
    <row r="34" spans="1:12" x14ac:dyDescent="0.2">
      <c r="C34" s="15">
        <v>586101</v>
      </c>
      <c r="D34" s="1" t="s">
        <v>92</v>
      </c>
      <c r="F34" s="54">
        <v>100</v>
      </c>
      <c r="H34" s="27">
        <v>0.68</v>
      </c>
      <c r="I34" s="23"/>
      <c r="J34" s="13" t="str">
        <f t="shared" si="0"/>
        <v xml:space="preserve">  </v>
      </c>
      <c r="K34" s="20"/>
      <c r="L34" s="20"/>
    </row>
    <row r="35" spans="1:12" x14ac:dyDescent="0.2">
      <c r="C35" s="15">
        <v>586102</v>
      </c>
      <c r="D35" s="1" t="s">
        <v>83</v>
      </c>
      <c r="F35" s="54">
        <v>100</v>
      </c>
      <c r="H35" s="27">
        <v>0.72</v>
      </c>
      <c r="I35" s="23"/>
      <c r="J35" s="13" t="str">
        <f t="shared" si="0"/>
        <v xml:space="preserve">  </v>
      </c>
      <c r="K35" s="20"/>
      <c r="L35" s="20"/>
    </row>
    <row r="36" spans="1:12" x14ac:dyDescent="0.2">
      <c r="C36" s="15">
        <v>586103</v>
      </c>
      <c r="D36" s="1" t="s">
        <v>93</v>
      </c>
      <c r="F36" s="54">
        <v>100</v>
      </c>
      <c r="H36" s="27">
        <v>0.74</v>
      </c>
      <c r="I36" s="23"/>
      <c r="J36" s="13" t="str">
        <f t="shared" si="0"/>
        <v xml:space="preserve">  </v>
      </c>
      <c r="K36" s="20"/>
      <c r="L36" s="20"/>
    </row>
    <row r="37" spans="1:12" x14ac:dyDescent="0.2">
      <c r="C37" s="15">
        <v>586104</v>
      </c>
      <c r="D37" s="1" t="s">
        <v>84</v>
      </c>
      <c r="F37" s="54">
        <v>100</v>
      </c>
      <c r="H37" s="27">
        <v>0.77</v>
      </c>
      <c r="I37" s="23"/>
      <c r="J37" s="13" t="str">
        <f t="shared" si="0"/>
        <v xml:space="preserve">  </v>
      </c>
      <c r="K37" s="20"/>
      <c r="L37" s="20"/>
    </row>
    <row r="38" spans="1:12" x14ac:dyDescent="0.2">
      <c r="C38" s="15">
        <v>586106</v>
      </c>
      <c r="D38" s="1" t="s">
        <v>74</v>
      </c>
      <c r="F38" s="54">
        <v>100</v>
      </c>
      <c r="H38" s="27">
        <v>0.89</v>
      </c>
      <c r="I38" s="23"/>
      <c r="J38" s="13" t="str">
        <f t="shared" si="0"/>
        <v xml:space="preserve">  </v>
      </c>
      <c r="K38" s="20"/>
      <c r="L38" s="20"/>
    </row>
    <row r="39" spans="1:12" x14ac:dyDescent="0.2">
      <c r="C39" s="15">
        <v>586107</v>
      </c>
      <c r="D39" s="1" t="s">
        <v>29</v>
      </c>
      <c r="F39" s="54">
        <v>50</v>
      </c>
      <c r="H39" s="27">
        <v>0.97</v>
      </c>
      <c r="I39" s="23"/>
      <c r="J39" s="13" t="str">
        <f t="shared" si="0"/>
        <v xml:space="preserve">  </v>
      </c>
      <c r="K39" s="20"/>
      <c r="L39" s="20"/>
    </row>
    <row r="40" spans="1:12" x14ac:dyDescent="0.2">
      <c r="C40" s="15">
        <v>586108</v>
      </c>
      <c r="D40" s="1" t="s">
        <v>75</v>
      </c>
      <c r="F40" s="54">
        <v>50</v>
      </c>
      <c r="H40" s="27">
        <v>1.1499999999999999</v>
      </c>
      <c r="I40" s="23"/>
      <c r="J40" s="13" t="str">
        <f t="shared" si="0"/>
        <v xml:space="preserve">  </v>
      </c>
      <c r="K40" s="20"/>
      <c r="L40" s="20"/>
    </row>
    <row r="41" spans="1:12" x14ac:dyDescent="0.2">
      <c r="C41" s="15">
        <v>586109</v>
      </c>
      <c r="D41" s="1" t="s">
        <v>94</v>
      </c>
      <c r="F41" s="54">
        <v>50</v>
      </c>
      <c r="H41" s="27">
        <v>1.24</v>
      </c>
      <c r="I41" s="23"/>
      <c r="J41" s="13" t="str">
        <f t="shared" si="0"/>
        <v xml:space="preserve">  </v>
      </c>
      <c r="K41" s="20"/>
      <c r="L41" s="20"/>
    </row>
    <row r="42" spans="1:12" x14ac:dyDescent="0.2">
      <c r="C42" s="15">
        <v>586110</v>
      </c>
      <c r="D42" s="1" t="s">
        <v>76</v>
      </c>
      <c r="F42" s="54">
        <v>25</v>
      </c>
      <c r="H42" s="27">
        <v>1.46</v>
      </c>
      <c r="I42" s="23"/>
      <c r="J42" s="13" t="str">
        <f t="shared" si="0"/>
        <v xml:space="preserve">  </v>
      </c>
      <c r="K42" s="20"/>
      <c r="L42" s="20"/>
    </row>
    <row r="43" spans="1:12" x14ac:dyDescent="0.2">
      <c r="C43" s="15">
        <v>586111</v>
      </c>
      <c r="D43" s="1" t="s">
        <v>77</v>
      </c>
      <c r="F43" s="54">
        <v>25</v>
      </c>
      <c r="H43" s="27">
        <v>1.59</v>
      </c>
      <c r="I43" s="23"/>
      <c r="J43" s="13" t="str">
        <f t="shared" si="0"/>
        <v xml:space="preserve">  </v>
      </c>
      <c r="K43" s="20"/>
      <c r="L43" s="20"/>
    </row>
    <row r="44" spans="1:12" x14ac:dyDescent="0.2">
      <c r="C44" s="15">
        <v>586113</v>
      </c>
      <c r="D44" s="1" t="s">
        <v>78</v>
      </c>
      <c r="F44" s="54">
        <v>25</v>
      </c>
      <c r="H44" s="27">
        <v>2.16</v>
      </c>
      <c r="I44" s="23"/>
      <c r="J44" s="13" t="str">
        <f t="shared" si="0"/>
        <v xml:space="preserve">  </v>
      </c>
      <c r="K44" s="20"/>
      <c r="L44" s="20"/>
    </row>
    <row r="45" spans="1:12" x14ac:dyDescent="0.2">
      <c r="C45" s="15">
        <v>596410</v>
      </c>
      <c r="D45" s="1" t="s">
        <v>30</v>
      </c>
      <c r="F45" s="54">
        <v>25</v>
      </c>
      <c r="H45" s="27">
        <v>2.52</v>
      </c>
      <c r="I45" s="23"/>
      <c r="J45" s="13" t="str">
        <f>IF($J$8&gt;0,H45*(100%-$J$8),CLEAN("  "))</f>
        <v xml:space="preserve">  </v>
      </c>
      <c r="K45" s="20"/>
      <c r="L45" s="20"/>
    </row>
    <row r="46" spans="1:12" ht="11.25" customHeight="1" x14ac:dyDescent="0.2">
      <c r="F46" s="54"/>
      <c r="H46" s="27"/>
      <c r="I46" s="24"/>
      <c r="J46" s="13"/>
      <c r="K46" s="20"/>
      <c r="L46" s="20"/>
    </row>
    <row r="47" spans="1:12" x14ac:dyDescent="0.2">
      <c r="A47" s="11" t="s">
        <v>20</v>
      </c>
      <c r="F47" s="54"/>
      <c r="H47" s="27"/>
      <c r="I47" s="24"/>
      <c r="J47" s="13"/>
      <c r="K47" s="20"/>
      <c r="L47" s="20"/>
    </row>
    <row r="48" spans="1:12" ht="11.25" customHeight="1" x14ac:dyDescent="0.2">
      <c r="A48" s="11"/>
      <c r="F48" s="54"/>
      <c r="H48" s="49" t="s">
        <v>66</v>
      </c>
      <c r="I48" s="24"/>
      <c r="J48" s="13"/>
      <c r="K48" s="20"/>
      <c r="L48" s="20"/>
    </row>
    <row r="49" spans="1:12" x14ac:dyDescent="0.2">
      <c r="C49" s="15">
        <v>401904</v>
      </c>
      <c r="D49" s="1" t="s">
        <v>40</v>
      </c>
      <c r="F49" s="56">
        <v>75</v>
      </c>
      <c r="H49" s="27">
        <v>3.72</v>
      </c>
      <c r="I49" s="23"/>
      <c r="J49" s="13" t="str">
        <f>IF($J$8&gt;0,H49*(100%-$J$8),CLEAN("  "))</f>
        <v xml:space="preserve">  </v>
      </c>
      <c r="K49" s="20"/>
      <c r="L49" s="20"/>
    </row>
    <row r="50" spans="1:12" x14ac:dyDescent="0.2">
      <c r="C50" s="15">
        <v>401905</v>
      </c>
      <c r="D50" s="1" t="s">
        <v>41</v>
      </c>
      <c r="F50" s="56">
        <v>100</v>
      </c>
      <c r="H50" s="27">
        <v>3.8</v>
      </c>
      <c r="I50" s="23"/>
      <c r="J50" s="13" t="str">
        <f>IF($J$8&gt;0,H50*(100%-$J$8),CLEAN("  "))</f>
        <v xml:space="preserve">  </v>
      </c>
      <c r="K50" s="20"/>
      <c r="L50" s="20"/>
    </row>
    <row r="51" spans="1:12" x14ac:dyDescent="0.2">
      <c r="C51" s="15">
        <v>401906</v>
      </c>
      <c r="D51" s="1" t="s">
        <v>42</v>
      </c>
      <c r="F51" s="56">
        <v>100</v>
      </c>
      <c r="H51" s="27">
        <v>3.92</v>
      </c>
      <c r="I51" s="23"/>
      <c r="J51" s="13" t="str">
        <f>IF($J$8&gt;0,H51*(100%-$J$8),CLEAN("  "))</f>
        <v xml:space="preserve">  </v>
      </c>
      <c r="K51" s="20"/>
      <c r="L51" s="20"/>
    </row>
    <row r="52" spans="1:12" x14ac:dyDescent="0.2">
      <c r="C52" s="15">
        <v>401907</v>
      </c>
      <c r="D52" s="1" t="s">
        <v>43</v>
      </c>
      <c r="F52" s="56">
        <v>100</v>
      </c>
      <c r="H52" s="27">
        <v>4.3899999999999997</v>
      </c>
      <c r="I52" s="23"/>
      <c r="J52" s="13" t="str">
        <f>IF($J$8&gt;0,H52*(100%-$J$8),CLEAN("  "))</f>
        <v xml:space="preserve">  </v>
      </c>
      <c r="K52" s="20"/>
      <c r="L52" s="20"/>
    </row>
    <row r="53" spans="1:12" x14ac:dyDescent="0.2">
      <c r="C53" s="15">
        <v>401908</v>
      </c>
      <c r="D53" s="1" t="s">
        <v>21</v>
      </c>
      <c r="F53" s="56">
        <v>100</v>
      </c>
      <c r="H53" s="27">
        <v>4.4000000000000004</v>
      </c>
      <c r="I53" s="23"/>
      <c r="J53" s="13" t="str">
        <f>IF($J$8&gt;0,H53*(100%-$J$8),CLEAN("  "))</f>
        <v xml:space="preserve">  </v>
      </c>
      <c r="K53" s="20"/>
      <c r="L53" s="20"/>
    </row>
    <row r="54" spans="1:12" x14ac:dyDescent="0.2">
      <c r="C54" s="15">
        <v>401911</v>
      </c>
      <c r="D54" s="1" t="s">
        <v>31</v>
      </c>
      <c r="F54" s="56">
        <v>50</v>
      </c>
      <c r="H54" s="27">
        <v>5.12</v>
      </c>
      <c r="I54" s="23"/>
      <c r="J54" s="13" t="str">
        <f t="shared" ref="J54:J60" si="1">IF($J$8&gt;0,H54*(100%-$J$8),CLEAN("  "))</f>
        <v xml:space="preserve">  </v>
      </c>
      <c r="K54" s="20"/>
      <c r="L54" s="20"/>
    </row>
    <row r="55" spans="1:12" x14ac:dyDescent="0.2">
      <c r="C55" s="15">
        <v>401912</v>
      </c>
      <c r="D55" s="1" t="s">
        <v>32</v>
      </c>
      <c r="F55" s="56">
        <v>50</v>
      </c>
      <c r="H55" s="27">
        <v>5.16</v>
      </c>
      <c r="I55" s="23"/>
      <c r="J55" s="13" t="str">
        <f t="shared" si="1"/>
        <v xml:space="preserve">  </v>
      </c>
      <c r="K55" s="20"/>
      <c r="L55" s="20"/>
    </row>
    <row r="56" spans="1:12" x14ac:dyDescent="0.2">
      <c r="C56" s="15">
        <v>401914</v>
      </c>
      <c r="D56" s="1" t="s">
        <v>33</v>
      </c>
      <c r="F56" s="56">
        <v>25</v>
      </c>
      <c r="H56" s="27">
        <v>6.25</v>
      </c>
      <c r="I56" s="23"/>
      <c r="J56" s="13" t="str">
        <f t="shared" si="1"/>
        <v xml:space="preserve">  </v>
      </c>
      <c r="K56" s="20"/>
      <c r="L56" s="20"/>
    </row>
    <row r="57" spans="1:12" x14ac:dyDescent="0.2">
      <c r="C57" s="15">
        <v>401918</v>
      </c>
      <c r="D57" s="1" t="s">
        <v>34</v>
      </c>
      <c r="F57" s="56">
        <v>25</v>
      </c>
      <c r="H57" s="27">
        <v>8.1300000000000008</v>
      </c>
      <c r="I57" s="23"/>
      <c r="J57" s="13" t="str">
        <f t="shared" si="1"/>
        <v xml:space="preserve">  </v>
      </c>
      <c r="K57" s="20"/>
      <c r="L57" s="20"/>
    </row>
    <row r="58" spans="1:12" x14ac:dyDescent="0.2">
      <c r="C58" s="15">
        <v>401920</v>
      </c>
      <c r="D58" s="1" t="s">
        <v>35</v>
      </c>
      <c r="F58" s="56">
        <v>20</v>
      </c>
      <c r="H58" s="27">
        <v>8.33</v>
      </c>
      <c r="I58" s="23"/>
      <c r="J58" s="13" t="str">
        <f t="shared" si="1"/>
        <v xml:space="preserve">  </v>
      </c>
      <c r="K58" s="20"/>
      <c r="L58" s="20"/>
    </row>
    <row r="59" spans="1:12" x14ac:dyDescent="0.2">
      <c r="C59" s="15">
        <v>401921</v>
      </c>
      <c r="D59" s="1" t="s">
        <v>36</v>
      </c>
      <c r="F59" s="56">
        <v>20</v>
      </c>
      <c r="H59" s="27">
        <v>8.84</v>
      </c>
      <c r="I59" s="23"/>
      <c r="J59" s="13" t="str">
        <f t="shared" si="1"/>
        <v xml:space="preserve">  </v>
      </c>
      <c r="K59" s="20"/>
      <c r="L59" s="20"/>
    </row>
    <row r="60" spans="1:12" x14ac:dyDescent="0.2">
      <c r="C60" s="15">
        <v>401922</v>
      </c>
      <c r="D60" s="1" t="s">
        <v>37</v>
      </c>
      <c r="F60" s="56">
        <v>10</v>
      </c>
      <c r="H60" s="27">
        <v>10.62</v>
      </c>
      <c r="I60" s="23"/>
      <c r="J60" s="13" t="str">
        <f t="shared" si="1"/>
        <v xml:space="preserve">  </v>
      </c>
      <c r="K60" s="20"/>
      <c r="L60" s="20"/>
    </row>
    <row r="61" spans="1:12" x14ac:dyDescent="0.2">
      <c r="C61" s="1"/>
      <c r="F61" s="54"/>
      <c r="H61" s="27"/>
      <c r="I61" s="23"/>
      <c r="J61" s="13"/>
      <c r="K61" s="20"/>
      <c r="L61" s="20"/>
    </row>
    <row r="62" spans="1:12" x14ac:dyDescent="0.2">
      <c r="A62" s="11" t="s">
        <v>52</v>
      </c>
      <c r="C62" s="1"/>
      <c r="F62" s="54"/>
      <c r="H62" s="27"/>
      <c r="I62" s="23"/>
      <c r="J62" s="13"/>
      <c r="K62" s="20"/>
      <c r="L62" s="20"/>
    </row>
    <row r="63" spans="1:12" x14ac:dyDescent="0.2">
      <c r="C63" s="1"/>
      <c r="F63" s="55"/>
      <c r="H63" s="49" t="s">
        <v>66</v>
      </c>
      <c r="I63" s="23"/>
      <c r="J63" s="13"/>
      <c r="K63" s="20"/>
      <c r="L63" s="20"/>
    </row>
    <row r="64" spans="1:12" x14ac:dyDescent="0.2">
      <c r="C64" s="58">
        <v>586303</v>
      </c>
      <c r="D64" s="1" t="s">
        <v>86</v>
      </c>
      <c r="F64" s="54"/>
      <c r="H64" s="27">
        <v>5.57</v>
      </c>
      <c r="I64" s="23"/>
      <c r="J64" s="13" t="str">
        <f t="shared" ref="J64:J71" si="2">IF($J$8&gt;0,H64*(100%-$J$8),CLEAN("  "))</f>
        <v xml:space="preserve">  </v>
      </c>
      <c r="K64" s="20"/>
      <c r="L64" s="57"/>
    </row>
    <row r="65" spans="1:12" x14ac:dyDescent="0.2">
      <c r="C65" s="48">
        <v>586304</v>
      </c>
      <c r="D65" s="1" t="s">
        <v>87</v>
      </c>
      <c r="F65" s="54"/>
      <c r="H65" s="27">
        <v>5.79</v>
      </c>
      <c r="I65" s="23"/>
      <c r="J65" s="13" t="str">
        <f t="shared" si="2"/>
        <v xml:space="preserve">  </v>
      </c>
      <c r="K65" s="20"/>
      <c r="L65" s="57"/>
    </row>
    <row r="66" spans="1:12" x14ac:dyDescent="0.2">
      <c r="C66" s="48">
        <v>586305</v>
      </c>
      <c r="D66" s="1" t="s">
        <v>79</v>
      </c>
      <c r="F66" s="54"/>
      <c r="H66" s="27">
        <v>6.06</v>
      </c>
      <c r="I66" s="23"/>
      <c r="J66" s="13" t="str">
        <f t="shared" si="2"/>
        <v xml:space="preserve">  </v>
      </c>
      <c r="K66" s="20"/>
      <c r="L66" s="57"/>
    </row>
    <row r="67" spans="1:12" x14ac:dyDescent="0.2">
      <c r="C67" s="48">
        <v>586307</v>
      </c>
      <c r="D67" s="1" t="s">
        <v>80</v>
      </c>
      <c r="F67" s="54"/>
      <c r="H67" s="27">
        <v>6.82</v>
      </c>
      <c r="I67" s="23"/>
      <c r="J67" s="13" t="str">
        <f t="shared" si="2"/>
        <v xml:space="preserve">  </v>
      </c>
      <c r="K67" s="20"/>
      <c r="L67" s="57"/>
    </row>
    <row r="68" spans="1:12" x14ac:dyDescent="0.2">
      <c r="C68" s="48">
        <v>586309</v>
      </c>
      <c r="D68" s="1" t="s">
        <v>81</v>
      </c>
      <c r="F68" s="54"/>
      <c r="H68" s="27">
        <v>7.5</v>
      </c>
      <c r="I68" s="23"/>
      <c r="J68" s="13" t="str">
        <f t="shared" si="2"/>
        <v xml:space="preserve">  </v>
      </c>
      <c r="K68" s="20"/>
      <c r="L68" s="57"/>
    </row>
    <row r="69" spans="1:12" x14ac:dyDescent="0.2">
      <c r="C69" s="48">
        <v>595690</v>
      </c>
      <c r="D69" s="1" t="s">
        <v>51</v>
      </c>
      <c r="F69" s="54"/>
      <c r="H69" s="27">
        <v>12.36</v>
      </c>
      <c r="I69" s="23"/>
      <c r="J69" s="13" t="str">
        <f t="shared" si="2"/>
        <v xml:space="preserve">  </v>
      </c>
      <c r="K69" s="20"/>
      <c r="L69" s="57"/>
    </row>
    <row r="70" spans="1:12" x14ac:dyDescent="0.2">
      <c r="C70" s="48">
        <v>586312</v>
      </c>
      <c r="D70" s="1" t="s">
        <v>88</v>
      </c>
      <c r="F70" s="54"/>
      <c r="H70" s="27">
        <v>13.74</v>
      </c>
      <c r="I70" s="23"/>
      <c r="J70" s="13" t="str">
        <f t="shared" si="2"/>
        <v xml:space="preserve">  </v>
      </c>
      <c r="K70" s="20"/>
      <c r="L70" s="57"/>
    </row>
    <row r="71" spans="1:12" x14ac:dyDescent="0.2">
      <c r="C71" s="48">
        <v>586314</v>
      </c>
      <c r="D71" s="1" t="s">
        <v>89</v>
      </c>
      <c r="F71" s="54"/>
      <c r="H71" s="27">
        <v>20.260000000000002</v>
      </c>
      <c r="I71" s="23"/>
      <c r="J71" s="13" t="str">
        <f t="shared" si="2"/>
        <v xml:space="preserve">  </v>
      </c>
      <c r="K71" s="20"/>
      <c r="L71" s="57"/>
    </row>
    <row r="72" spans="1:12" x14ac:dyDescent="0.2">
      <c r="F72" s="54"/>
      <c r="H72" s="27"/>
      <c r="I72" s="23"/>
      <c r="J72" s="13"/>
      <c r="K72" s="20"/>
      <c r="L72" s="20"/>
    </row>
    <row r="73" spans="1:12" x14ac:dyDescent="0.2">
      <c r="A73" s="12" t="s">
        <v>14</v>
      </c>
      <c r="F73" s="54"/>
      <c r="H73" s="27"/>
      <c r="I73" s="24"/>
      <c r="K73" s="20"/>
      <c r="L73" s="20"/>
    </row>
    <row r="74" spans="1:12" x14ac:dyDescent="0.2">
      <c r="A74" s="12"/>
      <c r="F74" s="54"/>
      <c r="H74" s="49" t="s">
        <v>66</v>
      </c>
      <c r="I74" s="24"/>
      <c r="K74" s="20"/>
      <c r="L74" s="20"/>
    </row>
    <row r="75" spans="1:12" x14ac:dyDescent="0.2">
      <c r="C75" s="15">
        <v>24648</v>
      </c>
      <c r="D75" s="1" t="s">
        <v>11</v>
      </c>
      <c r="F75" s="54">
        <v>50</v>
      </c>
      <c r="H75" s="27">
        <v>4.3</v>
      </c>
      <c r="I75" s="23"/>
      <c r="J75" s="13" t="str">
        <f>IF($J$8&gt;0,H75*(100%-$J$8),CLEAN("  "))</f>
        <v xml:space="preserve">  </v>
      </c>
      <c r="K75" s="20"/>
      <c r="L75" s="20"/>
    </row>
    <row r="76" spans="1:12" x14ac:dyDescent="0.2">
      <c r="F76" s="54"/>
      <c r="H76" s="27"/>
      <c r="I76" s="23"/>
      <c r="J76" s="13"/>
      <c r="K76" s="20"/>
      <c r="L76" s="20"/>
    </row>
    <row r="77" spans="1:12" ht="12" customHeight="1" x14ac:dyDescent="0.2">
      <c r="F77" s="54"/>
      <c r="H77" s="27"/>
      <c r="I77" s="24"/>
      <c r="K77" s="20"/>
      <c r="L77" s="20"/>
    </row>
    <row r="78" spans="1:12" x14ac:dyDescent="0.2">
      <c r="C78" s="15">
        <v>79705</v>
      </c>
      <c r="D78" s="1" t="s">
        <v>12</v>
      </c>
      <c r="F78" s="54">
        <v>100</v>
      </c>
      <c r="H78" s="27">
        <v>0.317</v>
      </c>
      <c r="I78" s="23"/>
      <c r="J78" s="13" t="str">
        <f>IF($J$8&gt;0,H78*(100%-$J$8),CLEAN("  "))</f>
        <v xml:space="preserve">  </v>
      </c>
      <c r="K78" s="20"/>
      <c r="L78" s="20"/>
    </row>
    <row r="79" spans="1:12" x14ac:dyDescent="0.2">
      <c r="C79" s="15">
        <v>79707</v>
      </c>
      <c r="D79" s="1" t="s">
        <v>13</v>
      </c>
      <c r="F79" s="54">
        <v>100</v>
      </c>
      <c r="H79" s="27">
        <v>0.36599999999999999</v>
      </c>
      <c r="I79" s="23"/>
      <c r="J79" s="13" t="str">
        <f>IF($J$8&gt;0,H79*(100%-$J$8),CLEAN("  "))</f>
        <v xml:space="preserve">  </v>
      </c>
      <c r="K79" s="20"/>
      <c r="L79" s="20"/>
    </row>
    <row r="80" spans="1:12" ht="15" customHeight="1" x14ac:dyDescent="0.2">
      <c r="F80" s="54"/>
      <c r="H80" s="27"/>
      <c r="I80" s="23"/>
      <c r="J80" s="13"/>
      <c r="K80" s="20"/>
      <c r="L80" s="20"/>
    </row>
    <row r="81" spans="1:12" x14ac:dyDescent="0.2">
      <c r="A81" s="11" t="s">
        <v>6</v>
      </c>
      <c r="F81" s="54"/>
      <c r="H81" s="27"/>
      <c r="I81" s="24"/>
      <c r="J81" s="13"/>
      <c r="K81" s="20"/>
      <c r="L81" s="20"/>
    </row>
    <row r="82" spans="1:12" x14ac:dyDescent="0.2">
      <c r="A82" s="11"/>
      <c r="F82" s="54"/>
      <c r="H82" s="49" t="s">
        <v>66</v>
      </c>
      <c r="I82" s="24"/>
      <c r="J82" s="13"/>
      <c r="K82" s="20"/>
      <c r="L82" s="20"/>
    </row>
    <row r="83" spans="1:12" x14ac:dyDescent="0.2">
      <c r="C83" s="15" t="s">
        <v>53</v>
      </c>
      <c r="D83" s="15" t="s">
        <v>96</v>
      </c>
      <c r="F83" s="54"/>
      <c r="H83" s="27">
        <v>1.39</v>
      </c>
      <c r="I83" s="23"/>
      <c r="J83" s="13" t="str">
        <f>IF($J$8&gt;0,H83*(100%-$J$8),CLEAN("  "))</f>
        <v xml:space="preserve">  </v>
      </c>
      <c r="K83" s="20"/>
      <c r="L83" s="20"/>
    </row>
    <row r="84" spans="1:12" x14ac:dyDescent="0.2">
      <c r="C84" s="15" t="s">
        <v>54</v>
      </c>
      <c r="D84" s="15" t="s">
        <v>16</v>
      </c>
      <c r="F84" s="54"/>
      <c r="H84" s="27">
        <v>1.53</v>
      </c>
      <c r="I84" s="23"/>
      <c r="J84" s="13" t="str">
        <f>IF($J$8&gt;0,H84*(100%-$J$8),CLEAN("  "))</f>
        <v xml:space="preserve">  </v>
      </c>
      <c r="K84" s="20"/>
      <c r="L84" s="20"/>
    </row>
    <row r="85" spans="1:12" ht="11.25" customHeight="1" x14ac:dyDescent="0.2">
      <c r="F85" s="54"/>
      <c r="H85" s="27"/>
      <c r="I85" s="24"/>
      <c r="K85" s="20"/>
      <c r="L85" s="20"/>
    </row>
    <row r="86" spans="1:12" x14ac:dyDescent="0.2">
      <c r="A86" s="11" t="s">
        <v>10</v>
      </c>
      <c r="F86" s="54"/>
      <c r="H86" s="27"/>
      <c r="I86" s="24"/>
      <c r="J86" s="13"/>
      <c r="K86" s="20"/>
      <c r="L86" s="20"/>
    </row>
    <row r="87" spans="1:12" x14ac:dyDescent="0.2">
      <c r="A87" s="11"/>
      <c r="F87" s="54"/>
      <c r="H87" s="49" t="s">
        <v>66</v>
      </c>
      <c r="I87" s="24"/>
      <c r="J87" s="13"/>
      <c r="K87" s="20"/>
      <c r="L87" s="20"/>
    </row>
    <row r="88" spans="1:12" x14ac:dyDescent="0.2">
      <c r="C88" s="15" t="s">
        <v>55</v>
      </c>
      <c r="D88" s="15" t="s">
        <v>44</v>
      </c>
      <c r="F88" s="54"/>
      <c r="H88" s="27">
        <v>1.3</v>
      </c>
      <c r="I88" s="23"/>
      <c r="J88" s="13" t="str">
        <f>IF($J$8&gt;0,H88*(100%-$J$8),CLEAN("  "))</f>
        <v xml:space="preserve">  </v>
      </c>
      <c r="K88" s="20"/>
      <c r="L88" s="20"/>
    </row>
    <row r="89" spans="1:12" x14ac:dyDescent="0.2">
      <c r="C89" s="15" t="s">
        <v>56</v>
      </c>
      <c r="D89" s="15" t="s">
        <v>15</v>
      </c>
      <c r="F89" s="54"/>
      <c r="H89" s="27">
        <v>2.02</v>
      </c>
      <c r="I89" s="23"/>
      <c r="J89" s="13" t="str">
        <f>IF($J$8&gt;0,H89*(100%-$J$8),CLEAN("  "))</f>
        <v xml:space="preserve">  </v>
      </c>
      <c r="K89" s="20"/>
      <c r="L89" s="20"/>
    </row>
    <row r="90" spans="1:12" x14ac:dyDescent="0.2">
      <c r="C90" s="15" t="s">
        <v>57</v>
      </c>
      <c r="D90" s="15" t="s">
        <v>16</v>
      </c>
      <c r="F90" s="54"/>
      <c r="H90" s="27">
        <v>2.27</v>
      </c>
      <c r="I90" s="23"/>
      <c r="J90" s="13" t="str">
        <f>IF($J$8&gt;0,H90*(100%-$J$8),CLEAN("  "))</f>
        <v xml:space="preserve">  </v>
      </c>
      <c r="K90" s="20"/>
      <c r="L90" s="20"/>
    </row>
    <row r="91" spans="1:12" x14ac:dyDescent="0.2">
      <c r="C91" s="15" t="s">
        <v>58</v>
      </c>
      <c r="D91" s="15" t="s">
        <v>48</v>
      </c>
      <c r="F91" s="54"/>
      <c r="H91" s="27">
        <v>2.5499999999999998</v>
      </c>
      <c r="I91" s="23"/>
      <c r="J91" s="13" t="str">
        <f>IF($J$8&gt;0,H91*(100%-$J$8),CLEAN("  "))</f>
        <v xml:space="preserve">  </v>
      </c>
      <c r="K91" s="20"/>
      <c r="L91" s="20"/>
    </row>
    <row r="92" spans="1:12" ht="12" customHeight="1" x14ac:dyDescent="0.2">
      <c r="F92" s="54"/>
      <c r="H92" s="27"/>
      <c r="I92" s="24"/>
      <c r="K92" s="20"/>
      <c r="L92" s="20"/>
    </row>
    <row r="93" spans="1:12" x14ac:dyDescent="0.2">
      <c r="A93" s="11" t="s">
        <v>90</v>
      </c>
      <c r="F93" s="54"/>
      <c r="H93" s="27"/>
      <c r="I93" s="24"/>
      <c r="J93" s="13"/>
      <c r="K93" s="20"/>
      <c r="L93" s="20"/>
    </row>
    <row r="94" spans="1:12" x14ac:dyDescent="0.2">
      <c r="A94" s="11"/>
      <c r="F94" s="54"/>
      <c r="H94" s="49" t="s">
        <v>66</v>
      </c>
      <c r="I94" s="24"/>
      <c r="J94" s="13"/>
      <c r="K94" s="20"/>
      <c r="L94" s="20"/>
    </row>
    <row r="95" spans="1:12" x14ac:dyDescent="0.2">
      <c r="C95" s="15" t="s">
        <v>59</v>
      </c>
      <c r="D95" s="15" t="s">
        <v>8</v>
      </c>
      <c r="F95" s="54"/>
      <c r="H95" s="27">
        <v>3.01</v>
      </c>
      <c r="I95" s="23"/>
      <c r="J95" s="13" t="str">
        <f>IF($J$8&gt;0,H95*(100%-$J$8),CLEAN("  "))</f>
        <v xml:space="preserve">  </v>
      </c>
      <c r="K95" s="20"/>
      <c r="L95" s="20"/>
    </row>
    <row r="96" spans="1:12" x14ac:dyDescent="0.2">
      <c r="C96" s="15" t="s">
        <v>60</v>
      </c>
      <c r="D96" s="15" t="s">
        <v>9</v>
      </c>
      <c r="F96" s="54"/>
      <c r="H96" s="27">
        <v>3.22</v>
      </c>
      <c r="I96" s="23"/>
      <c r="J96" s="13" t="str">
        <f>IF($J$8&gt;0,H96*(100%-$J$8),CLEAN("  "))</f>
        <v xml:space="preserve">  </v>
      </c>
      <c r="K96" s="20"/>
      <c r="L96" s="20"/>
    </row>
    <row r="97" spans="1:12" x14ac:dyDescent="0.2">
      <c r="C97" s="15" t="s">
        <v>61</v>
      </c>
      <c r="D97" s="15" t="s">
        <v>38</v>
      </c>
      <c r="F97" s="54"/>
      <c r="H97" s="27">
        <v>3.64</v>
      </c>
      <c r="I97" s="23"/>
      <c r="J97" s="13" t="str">
        <f>IF($J$8&gt;0,H97*(100%-$J$8),CLEAN("  "))</f>
        <v xml:space="preserve">  </v>
      </c>
      <c r="K97" s="20"/>
      <c r="L97" s="20"/>
    </row>
    <row r="98" spans="1:12" ht="6.75" customHeight="1" x14ac:dyDescent="0.2">
      <c r="F98" s="54"/>
      <c r="H98" s="27"/>
      <c r="I98" s="23"/>
      <c r="K98" s="20"/>
      <c r="L98" s="20"/>
    </row>
    <row r="99" spans="1:12" x14ac:dyDescent="0.2">
      <c r="A99" s="11" t="s">
        <v>91</v>
      </c>
      <c r="F99" s="54"/>
      <c r="H99" s="27"/>
      <c r="I99" s="23"/>
      <c r="J99" s="13"/>
      <c r="K99" s="20"/>
      <c r="L99" s="20"/>
    </row>
    <row r="100" spans="1:12" x14ac:dyDescent="0.2">
      <c r="A100" s="11"/>
      <c r="F100" s="54"/>
      <c r="H100" s="49" t="s">
        <v>66</v>
      </c>
      <c r="I100" s="23"/>
      <c r="J100" s="13"/>
      <c r="K100" s="20"/>
      <c r="L100" s="20"/>
    </row>
    <row r="101" spans="1:12" x14ac:dyDescent="0.2">
      <c r="C101" s="15" t="s">
        <v>62</v>
      </c>
      <c r="D101" s="15" t="s">
        <v>39</v>
      </c>
      <c r="F101" s="54"/>
      <c r="H101" s="27">
        <v>3.8</v>
      </c>
      <c r="I101" s="23"/>
      <c r="J101" s="13" t="str">
        <f>IF($J$8&gt;0,H101*(100%-$J$8),CLEAN("  "))</f>
        <v xml:space="preserve">  </v>
      </c>
      <c r="K101" s="20"/>
      <c r="L101" s="20"/>
    </row>
    <row r="102" spans="1:12" x14ac:dyDescent="0.2">
      <c r="C102" s="15" t="s">
        <v>63</v>
      </c>
      <c r="D102" s="15" t="s">
        <v>7</v>
      </c>
      <c r="F102" s="54"/>
      <c r="H102" s="27">
        <v>4.6500000000000004</v>
      </c>
      <c r="I102" s="23"/>
      <c r="J102" s="13" t="str">
        <f>IF($J$8&gt;0,H102*(100%-$J$8),CLEAN("  "))</f>
        <v xml:space="preserve">  </v>
      </c>
      <c r="K102" s="20"/>
      <c r="L102" s="20"/>
    </row>
    <row r="103" spans="1:12" x14ac:dyDescent="0.2">
      <c r="C103" s="15" t="s">
        <v>64</v>
      </c>
      <c r="D103" s="15" t="s">
        <v>8</v>
      </c>
      <c r="F103" s="54"/>
      <c r="H103" s="27">
        <v>5.45</v>
      </c>
      <c r="I103" s="23"/>
      <c r="J103" s="13" t="str">
        <f>IF($J$8&gt;0,H103*(100%-$J$8),CLEAN("  "))</f>
        <v xml:space="preserve">  </v>
      </c>
      <c r="K103" s="20"/>
      <c r="L103" s="20"/>
    </row>
    <row r="104" spans="1:12" x14ac:dyDescent="0.2">
      <c r="C104" s="15" t="s">
        <v>65</v>
      </c>
      <c r="D104" s="15" t="s">
        <v>9</v>
      </c>
      <c r="F104" s="54"/>
      <c r="H104" s="27">
        <v>6.61</v>
      </c>
      <c r="I104" s="23"/>
      <c r="J104" s="13" t="str">
        <f>IF($J$8&gt;0,H104*(100%-$J$8),CLEAN("  "))</f>
        <v xml:space="preserve">  </v>
      </c>
      <c r="K104" s="20"/>
      <c r="L104" s="20"/>
    </row>
    <row r="105" spans="1:12" ht="12" customHeight="1" x14ac:dyDescent="0.2">
      <c r="F105" s="54"/>
      <c r="H105" s="27"/>
      <c r="I105" s="24"/>
      <c r="K105" s="20"/>
      <c r="L105" s="20"/>
    </row>
    <row r="106" spans="1:12" x14ac:dyDescent="0.2"/>
    <row r="107" spans="1:12" x14ac:dyDescent="0.2"/>
    <row r="108" spans="1:12" x14ac:dyDescent="0.2"/>
    <row r="109" spans="1:12" x14ac:dyDescent="0.2"/>
    <row r="110" spans="1:12" x14ac:dyDescent="0.2"/>
  </sheetData>
  <sheetProtection algorithmName="SHA-512" hashValue="Wmmu37mt4R+8RuI5sAUkqsm/omr7W0o4o1jplITdtn/jgoTi93qLERQyb52tbiOtivVVCtlshR4Tkmbm1PbJAg==" saltValue="g6LkZBVc5ZD5Qk2gJY/yAA==" spinCount="100000" sheet="1" objects="1" scenarios="1" selectLockedCells="1"/>
  <mergeCells count="9">
    <mergeCell ref="I9:I10"/>
    <mergeCell ref="F5:J5"/>
    <mergeCell ref="E8:H8"/>
    <mergeCell ref="A9:B10"/>
    <mergeCell ref="D9:D10"/>
    <mergeCell ref="E9:E10"/>
    <mergeCell ref="F9:F10"/>
    <mergeCell ref="G9:G10"/>
    <mergeCell ref="C9:C10"/>
  </mergeCells>
  <phoneticPr fontId="0" type="noConversion"/>
  <hyperlinks>
    <hyperlink ref="C3" r:id="rId1" xr:uid="{00000000-0004-0000-0000-000000000000}"/>
  </hyperlinks>
  <pageMargins left="1.1811023622047245" right="0.19685039370078741" top="0" bottom="0.27559055118110237" header="0" footer="0"/>
  <pageSetup paperSize="9" scale="76" firstPageNumber="0" fitToHeight="0" orientation="portrait" r:id="rId2"/>
  <headerFooter alignWithMargins="0">
    <oddHeader xml:space="preserve">&amp;R              </oddHeader>
    <oddFooter>&amp;C&amp;P  /  &amp;N&amp;RHekamerk OÜ</oddFooter>
  </headerFooter>
  <rowBreaks count="2" manualBreakCount="2">
    <brk id="60" max="10" man="1"/>
    <brk id="104" max="10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KLAMBRID</vt:lpstr>
      <vt:lpstr>KLAMBRID!Print_Area</vt:lpstr>
      <vt:lpstr>KLAMBRID!Print_Titles</vt:lpstr>
    </vt:vector>
  </TitlesOfParts>
  <Company>HEKAMERK OÜ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KLAMBRID</dc:title>
  <dc:creator>HEKAMERK</dc:creator>
  <dc:description>HEKAMERK</dc:description>
  <cp:lastModifiedBy>Paul Ööbik</cp:lastModifiedBy>
  <cp:revision>1</cp:revision>
  <cp:lastPrinted>2021-01-29T12:55:30Z</cp:lastPrinted>
  <dcterms:created xsi:type="dcterms:W3CDTF">2006-05-06T16:38:56Z</dcterms:created>
  <dcterms:modified xsi:type="dcterms:W3CDTF">2022-09-30T08:15:01Z</dcterms:modified>
  <cp:category>HINNAKIRI</cp:category>
</cp:coreProperties>
</file>