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4\"/>
    </mc:Choice>
  </mc:AlternateContent>
  <xr:revisionPtr revIDLastSave="0" documentId="13_ncr:1_{D5CFDE6C-AF8D-4D0F-9769-040F7B6384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2" r:id="rId1"/>
  </sheets>
  <definedNames>
    <definedName name="_xlnm.Print_Area" localSheetId="0">Leht1!$A:$K</definedName>
    <definedName name="_xlnm.Print_Titles" localSheetId="0">Leht1!$9:$10</definedName>
  </definedNames>
  <calcPr calcId="191029"/>
</workbook>
</file>

<file path=xl/calcChain.xml><?xml version="1.0" encoding="utf-8"?>
<calcChain xmlns="http://schemas.openxmlformats.org/spreadsheetml/2006/main">
  <c r="J25" i="2" l="1"/>
  <c r="J84" i="2"/>
  <c r="J16" i="2"/>
  <c r="J71" i="2"/>
  <c r="J87" i="2"/>
  <c r="J68" i="2"/>
  <c r="J88" i="2"/>
  <c r="J89" i="2"/>
  <c r="J57" i="2"/>
  <c r="J56" i="2"/>
  <c r="J72" i="2" l="1"/>
  <c r="J73" i="2"/>
  <c r="J74" i="2"/>
  <c r="J76" i="2"/>
  <c r="J77" i="2"/>
  <c r="J35" i="2"/>
  <c r="J36" i="2"/>
  <c r="J37" i="2"/>
  <c r="J63" i="2" l="1"/>
  <c r="J64" i="2"/>
  <c r="J65" i="2"/>
  <c r="J66" i="2"/>
  <c r="J67" i="2"/>
  <c r="J62" i="2"/>
  <c r="J43" i="2"/>
  <c r="J44" i="2"/>
  <c r="J45" i="2"/>
  <c r="J46" i="2"/>
  <c r="J47" i="2"/>
  <c r="J48" i="2"/>
  <c r="J50" i="2"/>
  <c r="J51" i="2"/>
  <c r="J52" i="2"/>
  <c r="J53" i="2"/>
  <c r="J54" i="2"/>
  <c r="J55" i="2"/>
  <c r="J42" i="2"/>
  <c r="J32" i="2"/>
  <c r="J33" i="2"/>
  <c r="J34" i="2"/>
  <c r="J31" i="2"/>
  <c r="J17" i="2"/>
  <c r="J18" i="2"/>
  <c r="J19" i="2"/>
  <c r="J15" i="2"/>
</calcChain>
</file>

<file path=xl/sharedStrings.xml><?xml version="1.0" encoding="utf-8"?>
<sst xmlns="http://schemas.openxmlformats.org/spreadsheetml/2006/main" count="101" uniqueCount="95">
  <si>
    <t>MÕÕT</t>
  </si>
  <si>
    <t>HIND</t>
  </si>
  <si>
    <t>KM-TA</t>
  </si>
  <si>
    <t xml:space="preserve">HIND </t>
  </si>
  <si>
    <t xml:space="preserve">    PARTNERI SOODUSTUS:</t>
  </si>
  <si>
    <t>Välisõhuandur TMO NTC-10</t>
  </si>
  <si>
    <t>Pinna andur 4m TMS</t>
  </si>
  <si>
    <t>Uputatav andur TMW 50mm DN15</t>
  </si>
  <si>
    <t>ECL 310 REGUL. 230V</t>
  </si>
  <si>
    <t>ECL 310 SOKKEL</t>
  </si>
  <si>
    <t>ECL KAART A266 K+STV</t>
  </si>
  <si>
    <t>ESM-11 PINNAANDUR PT-1000</t>
  </si>
  <si>
    <t>ESMT VÄLISTEMP. ANDUR</t>
  </si>
  <si>
    <t>ESMU 100MM UPUT. ANDUR</t>
  </si>
  <si>
    <t>EH-800B kütte kontroller</t>
  </si>
  <si>
    <t>AJAM LR 230V 90s 5Nm 3p</t>
  </si>
  <si>
    <t>AJAM AMV 230V 140s 5Nm 3p</t>
  </si>
  <si>
    <t>AJAM AMV 24V 140s 5Nm 3p</t>
  </si>
  <si>
    <t>ÜLEMINEK AJAMILE MS-NRE6 /ESBE</t>
  </si>
  <si>
    <t>ÜLEMINEK AJAMILE MS-NRE1 /MUT</t>
  </si>
  <si>
    <t>BELIMO VENTIILID R2XX JA AJAMID</t>
  </si>
  <si>
    <t>3-TEE VENTIIL DN15, AMV3104, Kv 2.5</t>
  </si>
  <si>
    <t>3-TEE VENTIIL DN20, AMV3112, Kv 6.3</t>
  </si>
  <si>
    <t>3-TEE VENTIIL DN25, AMV3121, Kv 8.0</t>
  </si>
  <si>
    <t>3-TEE VENTIIL DN25, AMV3122, Kv 8.0</t>
  </si>
  <si>
    <t>3-TEE VENTIIL DN32, AMV3131, Kv 15.0</t>
  </si>
  <si>
    <t>3-TEE VENTIIL DN40, MALM, Kv 31.0</t>
  </si>
  <si>
    <t>VEXVE REGULAATORID</t>
  </si>
  <si>
    <t>HEKAMERK OÜ</t>
  </si>
  <si>
    <t>TEL. 6776 300</t>
  </si>
  <si>
    <t>info@hekamerk.ee</t>
  </si>
  <si>
    <t>KÜTTEAUTOMAATIKA JA -VENTIILID</t>
  </si>
  <si>
    <t>12.07</t>
  </si>
  <si>
    <t>HINNAKIRI</t>
  </si>
  <si>
    <t>KOOD</t>
  </si>
  <si>
    <t>EH-800B</t>
  </si>
  <si>
    <t>TMO-NTC10</t>
  </si>
  <si>
    <t>TMS-4M</t>
  </si>
  <si>
    <t>TMW-50</t>
  </si>
  <si>
    <t>087B1721</t>
  </si>
  <si>
    <t>087B1180</t>
  </si>
  <si>
    <t>084N1012</t>
  </si>
  <si>
    <t>087B1165</t>
  </si>
  <si>
    <t>087H3800</t>
  </si>
  <si>
    <t>087H3040</t>
  </si>
  <si>
    <t>LEIVA 4, 12618 TALLINN</t>
  </si>
  <si>
    <t xml:space="preserve">OUMAN AUTOMAATIKA </t>
  </si>
  <si>
    <t xml:space="preserve">DANFOSS AUTOMAATIKA </t>
  </si>
  <si>
    <t>087H3230</t>
  </si>
  <si>
    <t xml:space="preserve"> 2-T VENT. DN15, Kvs 1,6</t>
  </si>
  <si>
    <t xml:space="preserve"> 2-T VENT. DN15, Kvs 2,5</t>
  </si>
  <si>
    <t xml:space="preserve"> 2-T VENT. DN15, Kvs 4,0</t>
  </si>
  <si>
    <t xml:space="preserve"> 2-T VENT. DN20, Kvs 6,3</t>
  </si>
  <si>
    <t xml:space="preserve"> 2-T VENT. DN20, Kvs 8,6</t>
  </si>
  <si>
    <t xml:space="preserve"> 2-T VENT. DN25, Kvs 10,0</t>
  </si>
  <si>
    <t xml:space="preserve"> 2-T VENT. DN25, Kvs 16,0</t>
  </si>
  <si>
    <t>LR230AX</t>
  </si>
  <si>
    <t>LR24AX</t>
  </si>
  <si>
    <t>AJAM R 230V 35s 5Nm 3p</t>
  </si>
  <si>
    <t>LR230A</t>
  </si>
  <si>
    <t>LR24A</t>
  </si>
  <si>
    <t>LRC24A-SR</t>
  </si>
  <si>
    <t>AJAM R 24V 35s 5Nm 0-10V</t>
  </si>
  <si>
    <t>AJAM R 24V 35s 5Nm 3p</t>
  </si>
  <si>
    <t>LR24A-SR</t>
  </si>
  <si>
    <t>AJAM R 24V 90s 5Nm 0-10V</t>
  </si>
  <si>
    <t>AJAM R 24V 90s 5Nm 3p</t>
  </si>
  <si>
    <t>MS-NRE1</t>
  </si>
  <si>
    <t>AJAMILE ÜLEM. MS-NRE1 /MUT VENT</t>
  </si>
  <si>
    <t>MS-NRE6</t>
  </si>
  <si>
    <t>AJAMILE ÜLEM. MS-NRE6 /ESBE VENT</t>
  </si>
  <si>
    <t>REGULAATOR AM10  KÜTTELE / ÕHU TEMP.</t>
  </si>
  <si>
    <t>REGULAATOR AM20 WIRELESS</t>
  </si>
  <si>
    <t>REGULAATOR CTS 0-90° ANDURITA</t>
  </si>
  <si>
    <t xml:space="preserve">3-TEE VENTIIL DN50, MALM, Kv 41.0 </t>
  </si>
  <si>
    <t>SEG.SÕLM UPM3-70 TERMOVAR, DN32, 55°C</t>
  </si>
  <si>
    <t>IMPEL &amp; VEXVE 3-TEE VENTIILID JA AJAMID</t>
  </si>
  <si>
    <t>R2015-1P6-S1</t>
  </si>
  <si>
    <t>R2015-2P5-S1</t>
  </si>
  <si>
    <t>R2015-4-S1</t>
  </si>
  <si>
    <t>R2020-6P3-S2</t>
  </si>
  <si>
    <t>R2020-8P6-S2</t>
  </si>
  <si>
    <t>R2025-10-S2</t>
  </si>
  <si>
    <t>R2025-16-S2</t>
  </si>
  <si>
    <t>1920752</t>
  </si>
  <si>
    <t>AJAM 24V 5Nm, 70 s 0-10V</t>
  </si>
  <si>
    <t>1920751</t>
  </si>
  <si>
    <t>AJAM AMV 230V 140s 10Nm 3p</t>
  </si>
  <si>
    <t>ECL 120 REGULAATOR 230V</t>
  </si>
  <si>
    <t>APRILL 2024</t>
  </si>
  <si>
    <t>S203</t>
  </si>
  <si>
    <t>S203 kütte kontroller</t>
  </si>
  <si>
    <t>ABF-3-100M-K</t>
  </si>
  <si>
    <t xml:space="preserve">3-T TSOONIVENTIIL DN25 + AJAM 3m KAABEL, Kv 8,0 </t>
  </si>
  <si>
    <t>TERMOJET 3-T TSOONIVENTIIL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</si>
</sst>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49" fontId="4" fillId="0" borderId="0" xfId="0" applyNumberFormat="1" applyFont="1" applyProtection="1"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6" xfId="0" applyFont="1" applyBorder="1" applyProtection="1"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hyperlink" Target="http://www.hekamerk.ee/" TargetMode="External"/><Relationship Id="rId4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85725</xdr:rowOff>
        </xdr:from>
        <xdr:to>
          <xdr:col>1</xdr:col>
          <xdr:colOff>381000</xdr:colOff>
          <xdr:row>16</xdr:row>
          <xdr:rowOff>152400</xdr:rowOff>
        </xdr:to>
        <xdr:sp macro="" textlink="">
          <xdr:nvSpPr>
            <xdr:cNvPr id="1153" name="Object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30</xdr:row>
          <xdr:rowOff>95250</xdr:rowOff>
        </xdr:from>
        <xdr:to>
          <xdr:col>1</xdr:col>
          <xdr:colOff>457200</xdr:colOff>
          <xdr:row>35</xdr:row>
          <xdr:rowOff>66675</xdr:rowOff>
        </xdr:to>
        <xdr:sp macro="" textlink="">
          <xdr:nvSpPr>
            <xdr:cNvPr id="1155" name="Object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</xdr:row>
          <xdr:rowOff>0</xdr:rowOff>
        </xdr:from>
        <xdr:to>
          <xdr:col>1</xdr:col>
          <xdr:colOff>552450</xdr:colOff>
          <xdr:row>36</xdr:row>
          <xdr:rowOff>114300</xdr:rowOff>
        </xdr:to>
        <xdr:sp macro="" textlink="">
          <xdr:nvSpPr>
            <xdr:cNvPr id="1156" name="Object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49</xdr:row>
          <xdr:rowOff>66675</xdr:rowOff>
        </xdr:from>
        <xdr:to>
          <xdr:col>1</xdr:col>
          <xdr:colOff>409575</xdr:colOff>
          <xdr:row>53</xdr:row>
          <xdr:rowOff>9525</xdr:rowOff>
        </xdr:to>
        <xdr:sp macro="" textlink="">
          <xdr:nvSpPr>
            <xdr:cNvPr id="1161" name="Object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133350</xdr:rowOff>
        </xdr:from>
        <xdr:to>
          <xdr:col>1</xdr:col>
          <xdr:colOff>400050</xdr:colOff>
          <xdr:row>46</xdr:row>
          <xdr:rowOff>123825</xdr:rowOff>
        </xdr:to>
        <xdr:sp macro="" textlink="">
          <xdr:nvSpPr>
            <xdr:cNvPr id="1163" name="Object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61</xdr:row>
          <xdr:rowOff>76200</xdr:rowOff>
        </xdr:from>
        <xdr:to>
          <xdr:col>1</xdr:col>
          <xdr:colOff>485775</xdr:colOff>
          <xdr:row>66</xdr:row>
          <xdr:rowOff>57150</xdr:rowOff>
        </xdr:to>
        <xdr:sp macro="" textlink="">
          <xdr:nvSpPr>
            <xdr:cNvPr id="1164" name="Object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86</xdr:row>
          <xdr:rowOff>19050</xdr:rowOff>
        </xdr:from>
        <xdr:to>
          <xdr:col>2</xdr:col>
          <xdr:colOff>38100</xdr:colOff>
          <xdr:row>92</xdr:row>
          <xdr:rowOff>47625</xdr:rowOff>
        </xdr:to>
        <xdr:sp macro="" textlink="">
          <xdr:nvSpPr>
            <xdr:cNvPr id="1166" name="Object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70</xdr:row>
          <xdr:rowOff>104775</xdr:rowOff>
        </xdr:from>
        <xdr:to>
          <xdr:col>1</xdr:col>
          <xdr:colOff>257175</xdr:colOff>
          <xdr:row>74</xdr:row>
          <xdr:rowOff>123825</xdr:rowOff>
        </xdr:to>
        <xdr:sp macro="" textlink="">
          <xdr:nvSpPr>
            <xdr:cNvPr id="1167" name="Object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365312</xdr:colOff>
      <xdr:row>0</xdr:row>
      <xdr:rowOff>195916</xdr:rowOff>
    </xdr:from>
    <xdr:to>
      <xdr:col>7</xdr:col>
      <xdr:colOff>593913</xdr:colOff>
      <xdr:row>4</xdr:row>
      <xdr:rowOff>77881</xdr:rowOff>
    </xdr:to>
    <xdr:pic>
      <xdr:nvPicPr>
        <xdr:cNvPr id="118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24400" y="195916"/>
          <a:ext cx="1730189" cy="576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11207</xdr:colOff>
      <xdr:row>79</xdr:row>
      <xdr:rowOff>11209</xdr:rowOff>
    </xdr:from>
    <xdr:to>
      <xdr:col>2</xdr:col>
      <xdr:colOff>80262</xdr:colOff>
      <xdr:row>85</xdr:row>
      <xdr:rowOff>22413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7" y="15833915"/>
          <a:ext cx="1279290" cy="1154204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</xdr:colOff>
      <xdr:row>22</xdr:row>
      <xdr:rowOff>24933</xdr:rowOff>
    </xdr:from>
    <xdr:to>
      <xdr:col>1</xdr:col>
      <xdr:colOff>560293</xdr:colOff>
      <xdr:row>27</xdr:row>
      <xdr:rowOff>78381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" y="4182315"/>
          <a:ext cx="1187823" cy="1005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5.bin"/><Relationship Id="rId18" Type="http://schemas.openxmlformats.org/officeDocument/2006/relationships/image" Target="../media/image7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17" Type="http://schemas.openxmlformats.org/officeDocument/2006/relationships/oleObject" Target="../embeddings/oleObject7.bin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hyperlink" Target="mailto:info@hekamerk.ee" TargetMode="External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5" Type="http://schemas.openxmlformats.org/officeDocument/2006/relationships/oleObject" Target="../embeddings/oleObject6.bin"/><Relationship Id="rId10" Type="http://schemas.openxmlformats.org/officeDocument/2006/relationships/image" Target="../media/image3.emf"/><Relationship Id="rId19" Type="http://schemas.openxmlformats.org/officeDocument/2006/relationships/oleObject" Target="../embeddings/oleObject8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1"/>
  <sheetViews>
    <sheetView showGridLines="0" tabSelected="1" zoomScale="85" zoomScaleNormal="85" workbookViewId="0">
      <pane ySplit="10" topLeftCell="A11" activePane="bottomLeft" state="frozen"/>
      <selection pane="bottomLeft" activeCell="J13" sqref="J13"/>
    </sheetView>
  </sheetViews>
  <sheetFormatPr defaultColWidth="0" defaultRowHeight="12.75" zeroHeight="1" x14ac:dyDescent="0.2"/>
  <cols>
    <col min="1" max="1" width="9.7109375" style="25" customWidth="1"/>
    <col min="2" max="2" width="8.42578125" style="25" customWidth="1"/>
    <col min="3" max="3" width="15.28515625" style="25" customWidth="1"/>
    <col min="4" max="4" width="19.28515625" style="25" customWidth="1"/>
    <col min="5" max="5" width="12.5703125" style="25" customWidth="1"/>
    <col min="6" max="6" width="10.28515625" style="26" customWidth="1"/>
    <col min="7" max="7" width="12.28515625" style="26" customWidth="1"/>
    <col min="8" max="8" width="10.5703125" style="25" bestFit="1" customWidth="1"/>
    <col min="9" max="9" width="1" style="25" customWidth="1"/>
    <col min="10" max="10" width="10.28515625" style="25" customWidth="1"/>
    <col min="11" max="11" width="9.42578125" style="25" customWidth="1"/>
    <col min="12" max="12" width="9.42578125" style="27" customWidth="1"/>
    <col min="13" max="13" width="9.140625" style="27" hidden="1" customWidth="1"/>
    <col min="14" max="14" width="9.140625" style="25" hidden="1" customWidth="1"/>
    <col min="15" max="16384" width="0" style="25" hidden="1"/>
  </cols>
  <sheetData>
    <row r="1" spans="1:13" ht="18" x14ac:dyDescent="0.25">
      <c r="A1" s="24" t="s">
        <v>28</v>
      </c>
      <c r="E1" s="26"/>
      <c r="H1" s="26"/>
      <c r="J1" s="17" t="s">
        <v>32</v>
      </c>
      <c r="K1" s="17"/>
    </row>
    <row r="2" spans="1:13" x14ac:dyDescent="0.2">
      <c r="A2" s="25" t="s">
        <v>45</v>
      </c>
      <c r="E2" s="26"/>
      <c r="H2" s="26"/>
    </row>
    <row r="3" spans="1:13" x14ac:dyDescent="0.2">
      <c r="A3" s="25" t="s">
        <v>29</v>
      </c>
      <c r="C3" s="15" t="s">
        <v>30</v>
      </c>
      <c r="E3" s="26"/>
    </row>
    <row r="4" spans="1:13" x14ac:dyDescent="0.2">
      <c r="D4" s="16"/>
      <c r="E4" s="26"/>
      <c r="H4" s="26"/>
    </row>
    <row r="5" spans="1:13" ht="21" customHeight="1" x14ac:dyDescent="0.25">
      <c r="A5" s="28" t="s">
        <v>33</v>
      </c>
      <c r="B5" s="28"/>
      <c r="C5" s="28"/>
      <c r="D5" s="28"/>
      <c r="E5" s="28"/>
      <c r="F5" s="28"/>
      <c r="G5" s="28"/>
      <c r="H5" s="28"/>
      <c r="I5" s="28"/>
      <c r="J5" s="29" t="s">
        <v>89</v>
      </c>
      <c r="K5" s="29"/>
      <c r="L5" s="30"/>
      <c r="M5" s="31"/>
    </row>
    <row r="6" spans="1:13" ht="12.95" customHeight="1" x14ac:dyDescent="0.25">
      <c r="E6" s="32"/>
      <c r="H6" s="26"/>
    </row>
    <row r="7" spans="1:13" s="2" customFormat="1" ht="28.5" customHeight="1" x14ac:dyDescent="0.2">
      <c r="A7" s="1" t="s">
        <v>31</v>
      </c>
      <c r="B7" s="1"/>
      <c r="C7" s="1"/>
      <c r="D7" s="1"/>
      <c r="E7" s="3"/>
      <c r="F7" s="4"/>
      <c r="G7" s="4"/>
      <c r="H7" s="5"/>
      <c r="I7" s="5"/>
      <c r="L7" s="33"/>
      <c r="M7" s="33"/>
    </row>
    <row r="8" spans="1:13" s="2" customFormat="1" ht="20.25" customHeight="1" thickBot="1" x14ac:dyDescent="0.25">
      <c r="A8" s="6"/>
      <c r="B8" s="6"/>
      <c r="C8" s="6"/>
      <c r="D8" s="6"/>
      <c r="E8" s="7"/>
      <c r="H8" s="8"/>
      <c r="I8" s="18"/>
      <c r="L8" s="33"/>
      <c r="M8" s="33"/>
    </row>
    <row r="9" spans="1:13" ht="12.75" customHeight="1" thickBot="1" x14ac:dyDescent="0.25">
      <c r="A9" s="43"/>
      <c r="B9" s="44"/>
      <c r="C9" s="41" t="s">
        <v>34</v>
      </c>
      <c r="D9" s="41" t="s">
        <v>0</v>
      </c>
      <c r="E9" s="41"/>
      <c r="F9" s="41"/>
      <c r="G9" s="49"/>
      <c r="H9" s="19" t="s">
        <v>1</v>
      </c>
      <c r="I9" s="47"/>
      <c r="J9" s="20" t="s">
        <v>3</v>
      </c>
      <c r="K9" s="12"/>
    </row>
    <row r="10" spans="1:13" ht="12.75" customHeight="1" thickBot="1" x14ac:dyDescent="0.25">
      <c r="A10" s="45"/>
      <c r="B10" s="46"/>
      <c r="C10" s="42"/>
      <c r="D10" s="42"/>
      <c r="E10" s="42"/>
      <c r="F10" s="42"/>
      <c r="G10" s="50"/>
      <c r="H10" s="21" t="s">
        <v>2</v>
      </c>
      <c r="I10" s="48"/>
      <c r="J10" s="22" t="s">
        <v>2</v>
      </c>
      <c r="K10" s="12"/>
    </row>
    <row r="11" spans="1:13" ht="9" customHeight="1" x14ac:dyDescent="0.2">
      <c r="A11" s="9"/>
      <c r="B11" s="9"/>
      <c r="C11" s="9"/>
      <c r="D11" s="10"/>
      <c r="E11" s="10"/>
      <c r="F11" s="10"/>
      <c r="G11" s="11"/>
      <c r="H11" s="12"/>
      <c r="I11" s="12"/>
      <c r="J11" s="12"/>
      <c r="K11" s="12"/>
    </row>
    <row r="12" spans="1:13" ht="9" customHeight="1" thickBot="1" x14ac:dyDescent="0.25">
      <c r="A12" s="9"/>
      <c r="B12" s="9"/>
      <c r="C12" s="9"/>
      <c r="D12" s="10"/>
      <c r="E12" s="10"/>
      <c r="F12" s="10"/>
      <c r="G12" s="11"/>
      <c r="H12" s="12"/>
      <c r="I12" s="12"/>
      <c r="J12" s="12"/>
      <c r="K12" s="12"/>
    </row>
    <row r="13" spans="1:13" ht="15.75" thickBot="1" x14ac:dyDescent="0.25">
      <c r="A13" s="9" t="s">
        <v>46</v>
      </c>
      <c r="H13" s="8"/>
      <c r="I13" s="18" t="s">
        <v>4</v>
      </c>
      <c r="J13" s="23">
        <v>0</v>
      </c>
      <c r="K13" s="38"/>
    </row>
    <row r="14" spans="1:13" x14ac:dyDescent="0.2">
      <c r="A14" s="9"/>
      <c r="H14" s="13"/>
      <c r="I14" s="13"/>
      <c r="J14" s="14"/>
      <c r="K14" s="14"/>
    </row>
    <row r="15" spans="1:13" ht="15" x14ac:dyDescent="0.2">
      <c r="C15" s="25" t="s">
        <v>35</v>
      </c>
      <c r="D15" s="34" t="s">
        <v>14</v>
      </c>
      <c r="F15" s="39"/>
      <c r="H15" s="35">
        <v>548</v>
      </c>
      <c r="J15" s="14" t="str">
        <f>IF($J$13&gt;0,H15*(100%-$J$13),CLEAN("  "))</f>
        <v xml:space="preserve">  </v>
      </c>
      <c r="K15" s="14"/>
    </row>
    <row r="16" spans="1:13" ht="15" x14ac:dyDescent="0.2">
      <c r="C16" s="25" t="s">
        <v>90</v>
      </c>
      <c r="D16" s="34" t="s">
        <v>91</v>
      </c>
      <c r="F16" s="39"/>
      <c r="H16" s="35">
        <v>700</v>
      </c>
      <c r="J16" s="14" t="str">
        <f>IF($J$13&gt;0,H16*(100%-$J$13),CLEAN("  "))</f>
        <v xml:space="preserve">  </v>
      </c>
      <c r="K16" s="14"/>
    </row>
    <row r="17" spans="1:11" ht="15" x14ac:dyDescent="0.2">
      <c r="C17" s="25" t="s">
        <v>36</v>
      </c>
      <c r="D17" s="34" t="s">
        <v>5</v>
      </c>
      <c r="F17" s="39"/>
      <c r="H17" s="35">
        <v>21.38</v>
      </c>
      <c r="J17" s="14" t="str">
        <f t="shared" ref="J17:J25" si="0">IF($J$13&gt;0,H17*(100%-$J$13),CLEAN("  "))</f>
        <v xml:space="preserve">  </v>
      </c>
      <c r="K17" s="14"/>
    </row>
    <row r="18" spans="1:11" ht="15" x14ac:dyDescent="0.2">
      <c r="C18" s="25" t="s">
        <v>37</v>
      </c>
      <c r="D18" s="34" t="s">
        <v>6</v>
      </c>
      <c r="F18" s="39"/>
      <c r="H18" s="35">
        <v>21.05</v>
      </c>
      <c r="J18" s="14" t="str">
        <f t="shared" si="0"/>
        <v xml:space="preserve">  </v>
      </c>
      <c r="K18" s="14"/>
    </row>
    <row r="19" spans="1:11" ht="15" x14ac:dyDescent="0.2">
      <c r="C19" s="25" t="s">
        <v>38</v>
      </c>
      <c r="D19" s="34" t="s">
        <v>7</v>
      </c>
      <c r="F19" s="39"/>
      <c r="H19" s="35">
        <v>38.85</v>
      </c>
      <c r="J19" s="14" t="str">
        <f t="shared" si="0"/>
        <v xml:space="preserve">  </v>
      </c>
      <c r="K19" s="14"/>
    </row>
    <row r="20" spans="1:11" ht="15" x14ac:dyDescent="0.2">
      <c r="D20" s="34"/>
      <c r="F20" s="39"/>
      <c r="H20" s="35"/>
      <c r="J20" s="14"/>
      <c r="K20" s="14"/>
    </row>
    <row r="21" spans="1:11" ht="15" x14ac:dyDescent="0.2">
      <c r="A21" s="9" t="s">
        <v>94</v>
      </c>
      <c r="D21" s="34"/>
      <c r="F21" s="39"/>
      <c r="H21" s="35"/>
      <c r="J21" s="14"/>
      <c r="K21" s="14"/>
    </row>
    <row r="22" spans="1:11" ht="15" x14ac:dyDescent="0.2">
      <c r="D22" s="34"/>
      <c r="F22" s="39"/>
      <c r="H22" s="35"/>
      <c r="J22" s="14"/>
      <c r="K22" s="14"/>
    </row>
    <row r="23" spans="1:11" ht="15" x14ac:dyDescent="0.2">
      <c r="D23" s="34"/>
      <c r="F23" s="39"/>
      <c r="H23" s="35"/>
      <c r="J23" s="14"/>
      <c r="K23" s="14"/>
    </row>
    <row r="24" spans="1:11" ht="15" x14ac:dyDescent="0.2">
      <c r="A24"/>
      <c r="F24" s="39"/>
      <c r="H24" s="35"/>
      <c r="J24" s="14"/>
      <c r="K24" s="14"/>
    </row>
    <row r="25" spans="1:11" ht="15" x14ac:dyDescent="0.2">
      <c r="C25" s="25" t="s">
        <v>92</v>
      </c>
      <c r="D25" s="34" t="s">
        <v>93</v>
      </c>
      <c r="F25" s="39"/>
      <c r="H25" s="35">
        <v>90</v>
      </c>
      <c r="J25" s="14" t="str">
        <f t="shared" si="0"/>
        <v xml:space="preserve">  </v>
      </c>
      <c r="K25" s="14"/>
    </row>
    <row r="26" spans="1:11" ht="15" x14ac:dyDescent="0.2">
      <c r="D26" s="34"/>
      <c r="F26" s="39"/>
      <c r="H26" s="35"/>
      <c r="J26" s="14"/>
      <c r="K26" s="14"/>
    </row>
    <row r="27" spans="1:11" ht="15" x14ac:dyDescent="0.2">
      <c r="D27" s="34"/>
      <c r="F27" s="39"/>
      <c r="H27" s="35"/>
      <c r="J27" s="14"/>
      <c r="K27" s="14"/>
    </row>
    <row r="28" spans="1:11" ht="15.75" thickBot="1" x14ac:dyDescent="0.25">
      <c r="D28" s="34"/>
      <c r="F28" s="39"/>
      <c r="H28" s="35"/>
      <c r="J28" s="14"/>
      <c r="K28" s="14"/>
    </row>
    <row r="29" spans="1:11" ht="15.75" thickBot="1" x14ac:dyDescent="0.25">
      <c r="A29" s="9" t="s">
        <v>47</v>
      </c>
      <c r="D29" s="34"/>
      <c r="F29" s="39"/>
      <c r="H29" s="8"/>
      <c r="I29" s="18" t="s">
        <v>4</v>
      </c>
      <c r="J29" s="23">
        <v>0</v>
      </c>
      <c r="K29" s="38"/>
    </row>
    <row r="30" spans="1:11" ht="15" x14ac:dyDescent="0.2">
      <c r="A30" s="9"/>
      <c r="D30" s="34"/>
      <c r="F30" s="39"/>
      <c r="H30" s="35"/>
      <c r="J30" s="14"/>
      <c r="K30" s="14"/>
    </row>
    <row r="31" spans="1:11" ht="15" x14ac:dyDescent="0.2">
      <c r="C31" s="25" t="s">
        <v>39</v>
      </c>
      <c r="D31" s="34" t="s">
        <v>88</v>
      </c>
      <c r="F31" s="40"/>
      <c r="H31" s="35">
        <v>766.7</v>
      </c>
      <c r="J31" s="14" t="str">
        <f t="shared" ref="J31:J37" si="1">IF($J$29&gt;0,H31*(100%-$J$29),CLEAN("  "))</f>
        <v xml:space="preserve">  </v>
      </c>
      <c r="K31" s="14"/>
    </row>
    <row r="32" spans="1:11" ht="15" x14ac:dyDescent="0.2">
      <c r="C32" s="25" t="s">
        <v>44</v>
      </c>
      <c r="D32" s="34" t="s">
        <v>8</v>
      </c>
      <c r="F32" s="40"/>
      <c r="H32" s="35">
        <v>1112.3599999999999</v>
      </c>
      <c r="J32" s="14" t="str">
        <f t="shared" si="1"/>
        <v xml:space="preserve">  </v>
      </c>
      <c r="K32" s="14"/>
    </row>
    <row r="33" spans="1:11" ht="15" x14ac:dyDescent="0.2">
      <c r="C33" s="25" t="s">
        <v>48</v>
      </c>
      <c r="D33" s="34" t="s">
        <v>9</v>
      </c>
      <c r="F33" s="40"/>
      <c r="H33" s="35">
        <v>93.77</v>
      </c>
      <c r="J33" s="14" t="str">
        <f t="shared" si="1"/>
        <v xml:space="preserve">  </v>
      </c>
      <c r="K33" s="14"/>
    </row>
    <row r="34" spans="1:11" ht="15" x14ac:dyDescent="0.2">
      <c r="C34" s="25" t="s">
        <v>43</v>
      </c>
      <c r="D34" s="34" t="s">
        <v>10</v>
      </c>
      <c r="F34" s="40"/>
      <c r="H34" s="35">
        <v>339.22</v>
      </c>
      <c r="J34" s="14" t="str">
        <f t="shared" si="1"/>
        <v xml:space="preserve">  </v>
      </c>
      <c r="K34" s="14"/>
    </row>
    <row r="35" spans="1:11" ht="15" x14ac:dyDescent="0.2">
      <c r="C35" s="25" t="s">
        <v>42</v>
      </c>
      <c r="D35" s="34" t="s">
        <v>11</v>
      </c>
      <c r="F35" s="40"/>
      <c r="H35" s="35">
        <v>71.260000000000005</v>
      </c>
      <c r="J35" s="14" t="str">
        <f t="shared" si="1"/>
        <v xml:space="preserve">  </v>
      </c>
      <c r="K35" s="14"/>
    </row>
    <row r="36" spans="1:11" ht="15" x14ac:dyDescent="0.2">
      <c r="C36" s="25" t="s">
        <v>41</v>
      </c>
      <c r="D36" s="34" t="s">
        <v>12</v>
      </c>
      <c r="F36" s="40"/>
      <c r="H36" s="35">
        <v>71.260000000000005</v>
      </c>
      <c r="J36" s="14" t="str">
        <f t="shared" si="1"/>
        <v xml:space="preserve">  </v>
      </c>
      <c r="K36" s="14"/>
    </row>
    <row r="37" spans="1:11" ht="15" x14ac:dyDescent="0.2">
      <c r="C37" s="25" t="s">
        <v>40</v>
      </c>
      <c r="D37" s="34" t="s">
        <v>13</v>
      </c>
      <c r="F37" s="40"/>
      <c r="H37" s="35">
        <v>105.72</v>
      </c>
      <c r="J37" s="14" t="str">
        <f t="shared" si="1"/>
        <v xml:space="preserve">  </v>
      </c>
      <c r="K37" s="14"/>
    </row>
    <row r="38" spans="1:11" ht="15" x14ac:dyDescent="0.2">
      <c r="D38" s="34"/>
      <c r="F38" s="39"/>
      <c r="H38" s="35"/>
      <c r="J38" s="14"/>
      <c r="K38" s="14"/>
    </row>
    <row r="39" spans="1:11" ht="15.75" thickBot="1" x14ac:dyDescent="0.25">
      <c r="D39" s="34"/>
      <c r="F39" s="39"/>
      <c r="H39" s="35"/>
      <c r="J39" s="14"/>
      <c r="K39" s="14"/>
    </row>
    <row r="40" spans="1:11" ht="15.75" thickBot="1" x14ac:dyDescent="0.25">
      <c r="A40" s="9" t="s">
        <v>20</v>
      </c>
      <c r="D40" s="34"/>
      <c r="F40" s="39"/>
      <c r="H40" s="8"/>
      <c r="I40" s="18" t="s">
        <v>4</v>
      </c>
      <c r="J40" s="23">
        <v>0</v>
      </c>
      <c r="K40" s="38"/>
    </row>
    <row r="41" spans="1:11" ht="15" x14ac:dyDescent="0.2">
      <c r="A41" s="9"/>
      <c r="D41" s="34"/>
      <c r="F41" s="39"/>
      <c r="H41" s="35"/>
      <c r="J41" s="14"/>
      <c r="K41" s="14"/>
    </row>
    <row r="42" spans="1:11" ht="15" x14ac:dyDescent="0.2">
      <c r="C42" s="36" t="s">
        <v>77</v>
      </c>
      <c r="D42" s="37" t="s">
        <v>49</v>
      </c>
      <c r="F42" s="40"/>
      <c r="H42" s="35">
        <v>103.73</v>
      </c>
      <c r="J42" s="14" t="str">
        <f>IF($J$40&gt;0,H42*(100%-$J$40),CLEAN("  "))</f>
        <v xml:space="preserve">  </v>
      </c>
      <c r="K42" s="14"/>
    </row>
    <row r="43" spans="1:11" ht="15" x14ac:dyDescent="0.2">
      <c r="C43" s="25" t="s">
        <v>78</v>
      </c>
      <c r="D43" s="34" t="s">
        <v>50</v>
      </c>
      <c r="F43" s="40"/>
      <c r="H43" s="35">
        <v>103.73</v>
      </c>
      <c r="J43" s="14" t="str">
        <f t="shared" ref="J43:J57" si="2">IF($J$40&gt;0,H43*(100%-$J$40),CLEAN("  "))</f>
        <v xml:space="preserve">  </v>
      </c>
      <c r="K43" s="14"/>
    </row>
    <row r="44" spans="1:11" ht="15" x14ac:dyDescent="0.2">
      <c r="C44" s="25" t="s">
        <v>79</v>
      </c>
      <c r="D44" s="34" t="s">
        <v>51</v>
      </c>
      <c r="F44" s="40"/>
      <c r="H44" s="35">
        <v>92.75</v>
      </c>
      <c r="J44" s="14" t="str">
        <f t="shared" si="2"/>
        <v xml:space="preserve">  </v>
      </c>
      <c r="K44" s="14"/>
    </row>
    <row r="45" spans="1:11" ht="15" x14ac:dyDescent="0.2">
      <c r="C45" s="25" t="s">
        <v>80</v>
      </c>
      <c r="D45" s="34" t="s">
        <v>52</v>
      </c>
      <c r="F45" s="40"/>
      <c r="H45" s="35">
        <v>107.61</v>
      </c>
      <c r="J45" s="14" t="str">
        <f t="shared" si="2"/>
        <v xml:space="preserve">  </v>
      </c>
      <c r="K45" s="14"/>
    </row>
    <row r="46" spans="1:11" ht="15" x14ac:dyDescent="0.2">
      <c r="C46" s="25" t="s">
        <v>81</v>
      </c>
      <c r="D46" s="34" t="s">
        <v>53</v>
      </c>
      <c r="F46" s="40"/>
      <c r="H46" s="35">
        <v>107.61</v>
      </c>
      <c r="J46" s="14" t="str">
        <f t="shared" si="2"/>
        <v xml:space="preserve">  </v>
      </c>
      <c r="K46" s="14"/>
    </row>
    <row r="47" spans="1:11" ht="15" x14ac:dyDescent="0.2">
      <c r="C47" s="25" t="s">
        <v>82</v>
      </c>
      <c r="D47" s="34" t="s">
        <v>54</v>
      </c>
      <c r="F47" s="40"/>
      <c r="H47" s="35">
        <v>131.63999999999999</v>
      </c>
      <c r="J47" s="14" t="str">
        <f t="shared" si="2"/>
        <v xml:space="preserve">  </v>
      </c>
      <c r="K47" s="14"/>
    </row>
    <row r="48" spans="1:11" ht="15" x14ac:dyDescent="0.2">
      <c r="C48" s="25" t="s">
        <v>83</v>
      </c>
      <c r="D48" s="34" t="s">
        <v>55</v>
      </c>
      <c r="F48" s="40"/>
      <c r="H48" s="35">
        <v>131.63999999999999</v>
      </c>
      <c r="J48" s="14" t="str">
        <f t="shared" si="2"/>
        <v xml:space="preserve">  </v>
      </c>
      <c r="K48" s="14"/>
    </row>
    <row r="49" spans="1:11" ht="15" x14ac:dyDescent="0.2">
      <c r="D49" s="34"/>
      <c r="F49" s="40"/>
      <c r="H49" s="35"/>
      <c r="J49" s="14"/>
      <c r="K49" s="14"/>
    </row>
    <row r="50" spans="1:11" ht="15" x14ac:dyDescent="0.2">
      <c r="C50" s="25" t="s">
        <v>56</v>
      </c>
      <c r="D50" s="34" t="s">
        <v>58</v>
      </c>
      <c r="F50" s="40"/>
      <c r="H50" s="35">
        <v>181.81</v>
      </c>
      <c r="J50" s="14" t="str">
        <f t="shared" si="2"/>
        <v xml:space="preserve">  </v>
      </c>
      <c r="K50" s="14"/>
    </row>
    <row r="51" spans="1:11" ht="15" x14ac:dyDescent="0.2">
      <c r="C51" s="25" t="s">
        <v>59</v>
      </c>
      <c r="D51" s="34" t="s">
        <v>15</v>
      </c>
      <c r="F51" s="40"/>
      <c r="H51" s="35">
        <v>178.55</v>
      </c>
      <c r="J51" s="14" t="str">
        <f t="shared" si="2"/>
        <v xml:space="preserve">  </v>
      </c>
      <c r="K51" s="14"/>
    </row>
    <row r="52" spans="1:11" ht="15" x14ac:dyDescent="0.2">
      <c r="C52" s="25" t="s">
        <v>61</v>
      </c>
      <c r="D52" s="34" t="s">
        <v>62</v>
      </c>
      <c r="F52" s="40"/>
      <c r="H52" s="35">
        <v>241.73</v>
      </c>
      <c r="J52" s="14" t="str">
        <f t="shared" si="2"/>
        <v xml:space="preserve">  </v>
      </c>
      <c r="K52" s="14"/>
    </row>
    <row r="53" spans="1:11" ht="15" x14ac:dyDescent="0.2">
      <c r="C53" s="25" t="s">
        <v>57</v>
      </c>
      <c r="D53" s="34" t="s">
        <v>63</v>
      </c>
      <c r="F53" s="40"/>
      <c r="H53" s="35">
        <v>179.21</v>
      </c>
      <c r="J53" s="14" t="str">
        <f t="shared" si="2"/>
        <v xml:space="preserve">  </v>
      </c>
      <c r="K53" s="14"/>
    </row>
    <row r="54" spans="1:11" ht="15" x14ac:dyDescent="0.2">
      <c r="C54" s="25" t="s">
        <v>64</v>
      </c>
      <c r="D54" s="34" t="s">
        <v>65</v>
      </c>
      <c r="F54" s="40"/>
      <c r="H54" s="35">
        <v>230.81</v>
      </c>
      <c r="J54" s="14" t="str">
        <f t="shared" si="2"/>
        <v xml:space="preserve">  </v>
      </c>
      <c r="K54" s="14"/>
    </row>
    <row r="55" spans="1:11" ht="15" x14ac:dyDescent="0.2">
      <c r="C55" s="25" t="s">
        <v>60</v>
      </c>
      <c r="D55" s="34" t="s">
        <v>66</v>
      </c>
      <c r="F55" s="40"/>
      <c r="H55" s="35">
        <v>173.52</v>
      </c>
      <c r="J55" s="14" t="str">
        <f t="shared" si="2"/>
        <v xml:space="preserve">  </v>
      </c>
      <c r="K55" s="14"/>
    </row>
    <row r="56" spans="1:11" ht="15" x14ac:dyDescent="0.2">
      <c r="C56" s="25" t="s">
        <v>67</v>
      </c>
      <c r="D56" s="34" t="s">
        <v>68</v>
      </c>
      <c r="F56" s="40"/>
      <c r="H56" s="35">
        <v>6.88</v>
      </c>
      <c r="J56" s="14" t="str">
        <f t="shared" si="2"/>
        <v xml:space="preserve">  </v>
      </c>
      <c r="K56" s="14"/>
    </row>
    <row r="57" spans="1:11" ht="15" x14ac:dyDescent="0.2">
      <c r="C57" s="25" t="s">
        <v>69</v>
      </c>
      <c r="D57" s="34" t="s">
        <v>70</v>
      </c>
      <c r="F57" s="40"/>
      <c r="H57" s="35">
        <v>14.4</v>
      </c>
      <c r="J57" s="14" t="str">
        <f t="shared" si="2"/>
        <v xml:space="preserve">  </v>
      </c>
      <c r="K57" s="14"/>
    </row>
    <row r="58" spans="1:11" ht="15" x14ac:dyDescent="0.2">
      <c r="D58" s="34"/>
      <c r="F58" s="39"/>
      <c r="H58" s="35"/>
      <c r="J58" s="14"/>
      <c r="K58" s="14"/>
    </row>
    <row r="59" spans="1:11" ht="15.75" thickBot="1" x14ac:dyDescent="0.25">
      <c r="D59" s="34"/>
      <c r="F59" s="39"/>
      <c r="H59" s="35"/>
      <c r="J59" s="14"/>
      <c r="K59" s="14"/>
    </row>
    <row r="60" spans="1:11" ht="15.75" thickBot="1" x14ac:dyDescent="0.25">
      <c r="A60" s="9" t="s">
        <v>76</v>
      </c>
      <c r="D60" s="34"/>
      <c r="F60" s="39"/>
      <c r="H60" s="8"/>
      <c r="I60" s="18" t="s">
        <v>4</v>
      </c>
      <c r="J60" s="23">
        <v>0</v>
      </c>
      <c r="K60" s="38"/>
    </row>
    <row r="61" spans="1:11" ht="15" x14ac:dyDescent="0.2">
      <c r="A61" s="9"/>
      <c r="D61" s="34"/>
      <c r="F61" s="39"/>
      <c r="H61" s="35"/>
      <c r="J61" s="14"/>
      <c r="K61" s="14"/>
    </row>
    <row r="62" spans="1:11" ht="15" x14ac:dyDescent="0.2">
      <c r="C62" s="26">
        <v>431530015</v>
      </c>
      <c r="D62" s="34" t="s">
        <v>21</v>
      </c>
      <c r="F62" s="39"/>
      <c r="H62" s="35">
        <v>45.81</v>
      </c>
      <c r="J62" s="14" t="str">
        <f t="shared" ref="J62:J68" si="3">IF($J$60&gt;0,H62*(100%-$J$60),CLEAN("  "))</f>
        <v xml:space="preserve">  </v>
      </c>
      <c r="K62" s="14"/>
    </row>
    <row r="63" spans="1:11" ht="15" x14ac:dyDescent="0.2">
      <c r="C63" s="26">
        <v>431530025</v>
      </c>
      <c r="D63" s="34" t="s">
        <v>22</v>
      </c>
      <c r="F63" s="39"/>
      <c r="H63" s="35">
        <v>44.82</v>
      </c>
      <c r="J63" s="14" t="str">
        <f t="shared" si="3"/>
        <v xml:space="preserve">  </v>
      </c>
      <c r="K63" s="14"/>
    </row>
    <row r="64" spans="1:11" ht="15" x14ac:dyDescent="0.2">
      <c r="C64" s="26">
        <v>431530030</v>
      </c>
      <c r="D64" s="34" t="s">
        <v>23</v>
      </c>
      <c r="F64" s="39"/>
      <c r="H64" s="35">
        <v>49.53</v>
      </c>
      <c r="J64" s="14" t="str">
        <f t="shared" si="3"/>
        <v xml:space="preserve">  </v>
      </c>
      <c r="K64" s="14"/>
    </row>
    <row r="65" spans="1:11" ht="15" x14ac:dyDescent="0.2">
      <c r="C65" s="26">
        <v>431530035</v>
      </c>
      <c r="D65" s="34" t="s">
        <v>24</v>
      </c>
      <c r="F65" s="39"/>
      <c r="H65" s="35">
        <v>49.53</v>
      </c>
      <c r="J65" s="14" t="str">
        <f t="shared" si="3"/>
        <v xml:space="preserve">  </v>
      </c>
      <c r="K65" s="14"/>
    </row>
    <row r="66" spans="1:11" ht="15" x14ac:dyDescent="0.2">
      <c r="C66" s="26">
        <v>431530040</v>
      </c>
      <c r="D66" s="34" t="s">
        <v>25</v>
      </c>
      <c r="F66" s="39"/>
      <c r="H66" s="35">
        <v>56.94</v>
      </c>
      <c r="J66" s="14" t="str">
        <f t="shared" si="3"/>
        <v xml:space="preserve">  </v>
      </c>
      <c r="K66" s="14"/>
    </row>
    <row r="67" spans="1:11" ht="15" x14ac:dyDescent="0.2">
      <c r="C67" s="26">
        <v>1660006</v>
      </c>
      <c r="D67" s="34" t="s">
        <v>26</v>
      </c>
      <c r="F67" s="39"/>
      <c r="H67" s="35">
        <v>76.040000000000006</v>
      </c>
      <c r="J67" s="14" t="str">
        <f t="shared" si="3"/>
        <v xml:space="preserve">  </v>
      </c>
      <c r="K67" s="14"/>
    </row>
    <row r="68" spans="1:11" ht="15" x14ac:dyDescent="0.2">
      <c r="C68" s="26">
        <v>1660008</v>
      </c>
      <c r="D68" s="34" t="s">
        <v>74</v>
      </c>
      <c r="F68" s="39"/>
      <c r="H68" s="35">
        <v>140.91</v>
      </c>
      <c r="J68" s="14" t="str">
        <f t="shared" si="3"/>
        <v xml:space="preserve">  </v>
      </c>
      <c r="K68" s="14"/>
    </row>
    <row r="69" spans="1:11" ht="15" x14ac:dyDescent="0.2">
      <c r="C69" s="26"/>
      <c r="D69" s="34"/>
      <c r="F69" s="39"/>
      <c r="H69" s="35"/>
      <c r="J69" s="14"/>
      <c r="K69" s="14"/>
    </row>
    <row r="70" spans="1:11" ht="15" x14ac:dyDescent="0.2">
      <c r="D70" s="34"/>
      <c r="F70" s="39"/>
      <c r="H70" s="35"/>
      <c r="J70" s="14"/>
      <c r="K70" s="14"/>
    </row>
    <row r="71" spans="1:11" ht="15" x14ac:dyDescent="0.2">
      <c r="C71" s="26" t="s">
        <v>86</v>
      </c>
      <c r="D71" s="34" t="s">
        <v>87</v>
      </c>
      <c r="F71" s="39"/>
      <c r="H71" s="35">
        <v>119.11</v>
      </c>
      <c r="J71" s="14" t="str">
        <f t="shared" ref="J71:J89" si="4">IF($J$60&gt;0,H71*(100%-$J$60),CLEAN("  "))</f>
        <v xml:space="preserve">  </v>
      </c>
      <c r="K71" s="14"/>
    </row>
    <row r="72" spans="1:11" ht="15" x14ac:dyDescent="0.2">
      <c r="C72" s="26">
        <v>1920750</v>
      </c>
      <c r="D72" s="34" t="s">
        <v>16</v>
      </c>
      <c r="F72" s="39"/>
      <c r="H72" s="35">
        <v>120.28</v>
      </c>
      <c r="J72" s="14" t="str">
        <f t="shared" si="4"/>
        <v xml:space="preserve">  </v>
      </c>
      <c r="K72" s="14"/>
    </row>
    <row r="73" spans="1:11" ht="15" x14ac:dyDescent="0.2">
      <c r="C73" s="26">
        <v>1920612</v>
      </c>
      <c r="D73" s="34" t="s">
        <v>17</v>
      </c>
      <c r="F73" s="39"/>
      <c r="H73" s="35">
        <v>120.6</v>
      </c>
      <c r="J73" s="14" t="str">
        <f t="shared" si="4"/>
        <v xml:space="preserve">  </v>
      </c>
      <c r="K73" s="14"/>
    </row>
    <row r="74" spans="1:11" ht="15" x14ac:dyDescent="0.2">
      <c r="C74" s="26" t="s">
        <v>84</v>
      </c>
      <c r="D74" s="34" t="s">
        <v>85</v>
      </c>
      <c r="F74" s="39"/>
      <c r="H74" s="35">
        <v>197.22</v>
      </c>
      <c r="J74" s="14" t="str">
        <f t="shared" si="4"/>
        <v xml:space="preserve">  </v>
      </c>
      <c r="K74" s="14"/>
    </row>
    <row r="75" spans="1:11" ht="15" x14ac:dyDescent="0.2">
      <c r="C75" s="26"/>
      <c r="D75" s="34"/>
      <c r="F75" s="39"/>
      <c r="H75" s="35"/>
      <c r="J75" s="14"/>
      <c r="K75" s="14"/>
    </row>
    <row r="76" spans="1:11" ht="15" x14ac:dyDescent="0.2">
      <c r="C76" s="26" t="s">
        <v>67</v>
      </c>
      <c r="D76" s="34" t="s">
        <v>19</v>
      </c>
      <c r="F76" s="39"/>
      <c r="H76" s="35">
        <v>6.88</v>
      </c>
      <c r="J76" s="14" t="str">
        <f t="shared" si="4"/>
        <v xml:space="preserve">  </v>
      </c>
      <c r="K76" s="14"/>
    </row>
    <row r="77" spans="1:11" ht="15" x14ac:dyDescent="0.2">
      <c r="C77" s="26" t="s">
        <v>69</v>
      </c>
      <c r="D77" s="34" t="s">
        <v>18</v>
      </c>
      <c r="F77" s="39"/>
      <c r="H77" s="35">
        <v>14.4</v>
      </c>
      <c r="J77" s="14" t="str">
        <f t="shared" si="4"/>
        <v xml:space="preserve">  </v>
      </c>
      <c r="K77" s="14"/>
    </row>
    <row r="78" spans="1:11" ht="15" x14ac:dyDescent="0.2">
      <c r="D78" s="34"/>
      <c r="F78" s="39"/>
      <c r="H78" s="35"/>
      <c r="J78" s="14"/>
      <c r="K78" s="14"/>
    </row>
    <row r="79" spans="1:11" ht="15" x14ac:dyDescent="0.2">
      <c r="A79" s="9" t="s">
        <v>27</v>
      </c>
      <c r="D79" s="34"/>
      <c r="F79" s="39"/>
      <c r="H79" s="35"/>
      <c r="J79" s="14"/>
      <c r="K79" s="14"/>
    </row>
    <row r="80" spans="1:11" ht="15" x14ac:dyDescent="0.2">
      <c r="A80" s="9"/>
      <c r="D80" s="34"/>
      <c r="F80" s="39"/>
      <c r="H80" s="35"/>
      <c r="J80" s="14"/>
      <c r="K80" s="14"/>
    </row>
    <row r="81" spans="3:11" ht="15" x14ac:dyDescent="0.2">
      <c r="D81" s="34"/>
      <c r="F81" s="39"/>
      <c r="H81" s="35"/>
      <c r="J81" s="14"/>
      <c r="K81" s="14"/>
    </row>
    <row r="82" spans="3:11" ht="15" x14ac:dyDescent="0.2">
      <c r="D82" s="34"/>
      <c r="F82" s="39"/>
      <c r="H82" s="35"/>
      <c r="J82" s="14"/>
      <c r="K82" s="14"/>
    </row>
    <row r="83" spans="3:11" ht="15" x14ac:dyDescent="0.2">
      <c r="D83" s="34"/>
      <c r="F83" s="39"/>
      <c r="H83" s="35"/>
      <c r="J83" s="14"/>
      <c r="K83" s="14"/>
    </row>
    <row r="84" spans="3:11" ht="15" x14ac:dyDescent="0.2">
      <c r="C84" s="26">
        <v>1400370</v>
      </c>
      <c r="D84" s="34" t="s">
        <v>75</v>
      </c>
      <c r="F84" s="39"/>
      <c r="H84" s="35">
        <v>574.89</v>
      </c>
      <c r="J84" s="14" t="str">
        <f t="shared" si="4"/>
        <v xml:space="preserve">  </v>
      </c>
      <c r="K84" s="14"/>
    </row>
    <row r="85" spans="3:11" ht="15" x14ac:dyDescent="0.2">
      <c r="C85" s="26"/>
      <c r="F85" s="39"/>
      <c r="J85" s="14"/>
      <c r="K85" s="14"/>
    </row>
    <row r="86" spans="3:11" ht="15" x14ac:dyDescent="0.2">
      <c r="C86" s="26"/>
      <c r="D86" s="34"/>
      <c r="F86" s="39"/>
      <c r="H86" s="35"/>
      <c r="J86" s="14"/>
      <c r="K86" s="14"/>
    </row>
    <row r="87" spans="3:11" ht="15" x14ac:dyDescent="0.2">
      <c r="C87" s="26">
        <v>1120020</v>
      </c>
      <c r="D87" s="34" t="s">
        <v>72</v>
      </c>
      <c r="F87" s="39"/>
      <c r="H87" s="35">
        <v>446.49</v>
      </c>
      <c r="J87" s="14" t="str">
        <f t="shared" si="4"/>
        <v xml:space="preserve">  </v>
      </c>
      <c r="K87" s="14"/>
    </row>
    <row r="88" spans="3:11" ht="15" x14ac:dyDescent="0.2">
      <c r="C88" s="26">
        <v>1110000</v>
      </c>
      <c r="D88" s="34" t="s">
        <v>71</v>
      </c>
      <c r="F88" s="39"/>
      <c r="H88" s="35">
        <v>481.79</v>
      </c>
      <c r="J88" s="14" t="str">
        <f t="shared" si="4"/>
        <v xml:space="preserve">  </v>
      </c>
      <c r="K88" s="14"/>
    </row>
    <row r="89" spans="3:11" ht="15" x14ac:dyDescent="0.2">
      <c r="C89" s="26">
        <v>1170010</v>
      </c>
      <c r="D89" s="34" t="s">
        <v>73</v>
      </c>
      <c r="F89" s="39"/>
      <c r="H89" s="35">
        <v>470.24</v>
      </c>
      <c r="J89" s="14" t="str">
        <f t="shared" si="4"/>
        <v xml:space="preserve">  </v>
      </c>
      <c r="K89" s="14"/>
    </row>
    <row r="90" spans="3:11" x14ac:dyDescent="0.2">
      <c r="D90" s="34"/>
      <c r="H90" s="35"/>
      <c r="J90" s="14"/>
      <c r="K90" s="14"/>
    </row>
    <row r="91" spans="3:11" x14ac:dyDescent="0.2">
      <c r="J91" s="14"/>
      <c r="K91" s="14"/>
    </row>
    <row r="92" spans="3:11" x14ac:dyDescent="0.2">
      <c r="J92" s="14"/>
      <c r="K92" s="14"/>
    </row>
    <row r="93" spans="3:11" x14ac:dyDescent="0.2">
      <c r="J93" s="14"/>
      <c r="K93" s="14"/>
    </row>
    <row r="94" spans="3:11" x14ac:dyDescent="0.2">
      <c r="J94" s="14"/>
      <c r="K94" s="14"/>
    </row>
    <row r="95" spans="3:11" x14ac:dyDescent="0.2">
      <c r="D95" s="34"/>
      <c r="H95" s="35"/>
      <c r="J95" s="14"/>
      <c r="K95" s="14"/>
    </row>
    <row r="96" spans="3:11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</sheetData>
  <sheetProtection algorithmName="SHA-512" hashValue="mYRMCP86A0NEA2hLlDCK+d6CEZLdUlbbE9XWOp70Fb0BDXVlrMkqSCLl/cgfuP7T30KQpGd//2VgmU5UGqX7IQ==" saltValue="UKxNuSkMqJsQKrrB8X+hwA==" spinCount="100000" sheet="1" selectLockedCells="1"/>
  <mergeCells count="7">
    <mergeCell ref="D9:D10"/>
    <mergeCell ref="E9:E10"/>
    <mergeCell ref="F9:F10"/>
    <mergeCell ref="A9:B10"/>
    <mergeCell ref="I9:I10"/>
    <mergeCell ref="G9:G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2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38" max="10" man="1"/>
  </rowBreaks>
  <drawing r:id="rId3"/>
  <legacyDrawing r:id="rId4"/>
  <oleObjects>
    <mc:AlternateContent xmlns:mc="http://schemas.openxmlformats.org/markup-compatibility/2006">
      <mc:Choice Requires="x14">
        <oleObject progId="Photoshop.Image.7" shapeId="1153" r:id="rId5">
          <objectPr defaultSize="0" autoPict="0" r:id="rId6">
            <anchor moveWithCells="1">
              <from>
                <xdr:col>0</xdr:col>
                <xdr:colOff>0</xdr:colOff>
                <xdr:row>13</xdr:row>
                <xdr:rowOff>85725</xdr:rowOff>
              </from>
              <to>
                <xdr:col>1</xdr:col>
                <xdr:colOff>381000</xdr:colOff>
                <xdr:row>16</xdr:row>
                <xdr:rowOff>152400</xdr:rowOff>
              </to>
            </anchor>
          </objectPr>
        </oleObject>
      </mc:Choice>
      <mc:Fallback>
        <oleObject progId="Photoshop.Image.7" shapeId="1153" r:id="rId5"/>
      </mc:Fallback>
    </mc:AlternateContent>
    <mc:AlternateContent xmlns:mc="http://schemas.openxmlformats.org/markup-compatibility/2006">
      <mc:Choice Requires="x14">
        <oleObject progId="Photoshop.Image.7" shapeId="1155" r:id="rId7">
          <objectPr defaultSize="0" autoPict="0" r:id="rId8">
            <anchor moveWithCells="1">
              <from>
                <xdr:col>0</xdr:col>
                <xdr:colOff>133350</xdr:colOff>
                <xdr:row>30</xdr:row>
                <xdr:rowOff>95250</xdr:rowOff>
              </from>
              <to>
                <xdr:col>1</xdr:col>
                <xdr:colOff>457200</xdr:colOff>
                <xdr:row>35</xdr:row>
                <xdr:rowOff>66675</xdr:rowOff>
              </to>
            </anchor>
          </objectPr>
        </oleObject>
      </mc:Choice>
      <mc:Fallback>
        <oleObject progId="Photoshop.Image.7" shapeId="1155" r:id="rId7"/>
      </mc:Fallback>
    </mc:AlternateContent>
    <mc:AlternateContent xmlns:mc="http://schemas.openxmlformats.org/markup-compatibility/2006">
      <mc:Choice Requires="x14">
        <oleObject progId="Photoshop.Image.7" shapeId="1156" r:id="rId9">
          <objectPr defaultSize="0" r:id="rId10">
            <anchor moveWithCells="1">
              <from>
                <xdr:col>0</xdr:col>
                <xdr:colOff>57150</xdr:colOff>
                <xdr:row>33</xdr:row>
                <xdr:rowOff>0</xdr:rowOff>
              </from>
              <to>
                <xdr:col>1</xdr:col>
                <xdr:colOff>552450</xdr:colOff>
                <xdr:row>36</xdr:row>
                <xdr:rowOff>114300</xdr:rowOff>
              </to>
            </anchor>
          </objectPr>
        </oleObject>
      </mc:Choice>
      <mc:Fallback>
        <oleObject progId="Photoshop.Image.7" shapeId="1156" r:id="rId9"/>
      </mc:Fallback>
    </mc:AlternateContent>
    <mc:AlternateContent xmlns:mc="http://schemas.openxmlformats.org/markup-compatibility/2006">
      <mc:Choice Requires="x14">
        <oleObject progId="Photoshop.Image.7" shapeId="1161" r:id="rId11">
          <objectPr defaultSize="0" autoPict="0" r:id="rId12">
            <anchor moveWithCells="1">
              <from>
                <xdr:col>0</xdr:col>
                <xdr:colOff>66675</xdr:colOff>
                <xdr:row>49</xdr:row>
                <xdr:rowOff>66675</xdr:rowOff>
              </from>
              <to>
                <xdr:col>1</xdr:col>
                <xdr:colOff>409575</xdr:colOff>
                <xdr:row>53</xdr:row>
                <xdr:rowOff>9525</xdr:rowOff>
              </to>
            </anchor>
          </objectPr>
        </oleObject>
      </mc:Choice>
      <mc:Fallback>
        <oleObject progId="Photoshop.Image.7" shapeId="1161" r:id="rId11"/>
      </mc:Fallback>
    </mc:AlternateContent>
    <mc:AlternateContent xmlns:mc="http://schemas.openxmlformats.org/markup-compatibility/2006">
      <mc:Choice Requires="x14">
        <oleObject progId="Photoshop.Image.7" shapeId="1163" r:id="rId13">
          <objectPr defaultSize="0" autoPict="0" r:id="rId14">
            <anchor moveWithCells="1">
              <from>
                <xdr:col>0</xdr:col>
                <xdr:colOff>85725</xdr:colOff>
                <xdr:row>41</xdr:row>
                <xdr:rowOff>133350</xdr:rowOff>
              </from>
              <to>
                <xdr:col>1</xdr:col>
                <xdr:colOff>400050</xdr:colOff>
                <xdr:row>46</xdr:row>
                <xdr:rowOff>123825</xdr:rowOff>
              </to>
            </anchor>
          </objectPr>
        </oleObject>
      </mc:Choice>
      <mc:Fallback>
        <oleObject progId="Photoshop.Image.7" shapeId="1163" r:id="rId13"/>
      </mc:Fallback>
    </mc:AlternateContent>
    <mc:AlternateContent xmlns:mc="http://schemas.openxmlformats.org/markup-compatibility/2006">
      <mc:Choice Requires="x14">
        <oleObject progId="Photoshop.Image.7" shapeId="1164" r:id="rId15">
          <objectPr defaultSize="0" autoPict="0" r:id="rId16">
            <anchor moveWithCells="1">
              <from>
                <xdr:col>0</xdr:col>
                <xdr:colOff>152400</xdr:colOff>
                <xdr:row>61</xdr:row>
                <xdr:rowOff>76200</xdr:rowOff>
              </from>
              <to>
                <xdr:col>1</xdr:col>
                <xdr:colOff>485775</xdr:colOff>
                <xdr:row>66</xdr:row>
                <xdr:rowOff>57150</xdr:rowOff>
              </to>
            </anchor>
          </objectPr>
        </oleObject>
      </mc:Choice>
      <mc:Fallback>
        <oleObject progId="Photoshop.Image.7" shapeId="1164" r:id="rId15"/>
      </mc:Fallback>
    </mc:AlternateContent>
    <mc:AlternateContent xmlns:mc="http://schemas.openxmlformats.org/markup-compatibility/2006">
      <mc:Choice Requires="x14">
        <oleObject progId="Photoshop.Image.7" shapeId="1166" r:id="rId17">
          <objectPr defaultSize="0" autoPict="0" r:id="rId18">
            <anchor moveWithCells="1">
              <from>
                <xdr:col>0</xdr:col>
                <xdr:colOff>219075</xdr:colOff>
                <xdr:row>86</xdr:row>
                <xdr:rowOff>19050</xdr:rowOff>
              </from>
              <to>
                <xdr:col>2</xdr:col>
                <xdr:colOff>38100</xdr:colOff>
                <xdr:row>92</xdr:row>
                <xdr:rowOff>47625</xdr:rowOff>
              </to>
            </anchor>
          </objectPr>
        </oleObject>
      </mc:Choice>
      <mc:Fallback>
        <oleObject progId="Photoshop.Image.7" shapeId="1166" r:id="rId17"/>
      </mc:Fallback>
    </mc:AlternateContent>
    <mc:AlternateContent xmlns:mc="http://schemas.openxmlformats.org/markup-compatibility/2006">
      <mc:Choice Requires="x14">
        <oleObject progId="Photoshop.Image.7" shapeId="1167" r:id="rId19">
          <objectPr defaultSize="0" autoPict="0" r:id="rId20">
            <anchor moveWithCells="1">
              <from>
                <xdr:col>0</xdr:col>
                <xdr:colOff>95250</xdr:colOff>
                <xdr:row>70</xdr:row>
                <xdr:rowOff>104775</xdr:rowOff>
              </from>
              <to>
                <xdr:col>1</xdr:col>
                <xdr:colOff>257175</xdr:colOff>
                <xdr:row>74</xdr:row>
                <xdr:rowOff>123825</xdr:rowOff>
              </to>
            </anchor>
          </objectPr>
        </oleObject>
      </mc:Choice>
      <mc:Fallback>
        <oleObject progId="Photoshop.Image.7" shapeId="1167" r:id="rId1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PÕRANDAKÜTE</dc:title>
  <dc:creator>HEKAMERK</dc:creator>
  <dc:description>HEKAMERK</dc:description>
  <cp:lastModifiedBy>Paul Ööbik</cp:lastModifiedBy>
  <cp:lastPrinted>2021-01-26T10:07:29Z</cp:lastPrinted>
  <dcterms:created xsi:type="dcterms:W3CDTF">2006-05-06T16:38:56Z</dcterms:created>
  <dcterms:modified xsi:type="dcterms:W3CDTF">2024-04-11T10:13:40Z</dcterms:modified>
  <cp:category>HINNAKIRI</cp:category>
</cp:coreProperties>
</file>