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server\Ost\2. HEKAMERK HINNAKIRJAD\HINNAKIRJAD 2023\"/>
    </mc:Choice>
  </mc:AlternateContent>
  <xr:revisionPtr revIDLastSave="0" documentId="13_ncr:1_{E6E06D47-2852-49A6-910E-437240D89F92}" xr6:coauthVersionLast="47" xr6:coauthVersionMax="47" xr10:uidLastSave="{00000000-0000-0000-0000-000000000000}"/>
  <workbookProtection workbookPassword="E497" lockStructure="1"/>
  <bookViews>
    <workbookView xWindow="-120" yWindow="-120" windowWidth="29040" windowHeight="15720" xr2:uid="{00000000-000D-0000-FFFF-FFFF00000000}"/>
  </bookViews>
  <sheets>
    <sheet name="Leht1" sheetId="2" r:id="rId1"/>
  </sheets>
  <definedNames>
    <definedName name="_xlnm.Print_Area" localSheetId="0">Leht1!$A:$J</definedName>
    <definedName name="_xlnm.Print_Titles" localSheetId="0">Leht1!$9:$10</definedName>
  </definedNames>
  <calcPr calcId="191029"/>
</workbook>
</file>

<file path=xl/calcChain.xml><?xml version="1.0" encoding="utf-8"?>
<calcChain xmlns="http://schemas.openxmlformats.org/spreadsheetml/2006/main">
  <c r="I28" i="2" l="1"/>
  <c r="I27" i="2"/>
  <c r="I26" i="2"/>
  <c r="I68" i="2"/>
  <c r="I69" i="2"/>
  <c r="I43" i="2"/>
  <c r="I44" i="2"/>
  <c r="I35" i="2"/>
  <c r="I36" i="2"/>
  <c r="I37" i="2"/>
  <c r="I63" i="2" l="1"/>
  <c r="I60" i="2"/>
  <c r="I56" i="2" l="1"/>
  <c r="I55" i="2"/>
  <c r="I54" i="2"/>
  <c r="I53" i="2"/>
  <c r="I52" i="2"/>
  <c r="I51" i="2"/>
  <c r="I50" i="2"/>
  <c r="I25" i="2"/>
  <c r="I24" i="2"/>
  <c r="I23" i="2"/>
  <c r="I22" i="2"/>
  <c r="I14" i="2" l="1"/>
  <c r="I18" i="2"/>
  <c r="I17" i="2"/>
  <c r="I16" i="2"/>
  <c r="I15" i="2"/>
</calcChain>
</file>

<file path=xl/sharedStrings.xml><?xml version="1.0" encoding="utf-8"?>
<sst xmlns="http://schemas.openxmlformats.org/spreadsheetml/2006/main" count="66" uniqueCount="65">
  <si>
    <t>MÕÕT</t>
  </si>
  <si>
    <t>HIND</t>
  </si>
  <si>
    <t>KM-TA</t>
  </si>
  <si>
    <t xml:space="preserve">HIND </t>
  </si>
  <si>
    <t>751   DN 50   2"</t>
  </si>
  <si>
    <t>751   DN 40   1" 1/2</t>
  </si>
  <si>
    <t>751   DN 32   1" 1/4</t>
  </si>
  <si>
    <t>751   DN 15   1/2"</t>
  </si>
  <si>
    <t>KOOD</t>
  </si>
  <si>
    <t>PARTNERI SOODUSTUS:</t>
  </si>
  <si>
    <t>COMAP 751 TASAKAALUSTUSVENTIILID, 2 MÕÕTEOTSA</t>
  </si>
  <si>
    <t>751   DN 10   3/8"</t>
  </si>
  <si>
    <t>HEKAMERK OÜ</t>
  </si>
  <si>
    <t>TEL. 6776 300</t>
  </si>
  <si>
    <t>info@hekamerk.ee</t>
  </si>
  <si>
    <t xml:space="preserve">HINNAKIRI </t>
  </si>
  <si>
    <t>LIINISEADEVENTIILID</t>
  </si>
  <si>
    <t>12.03</t>
  </si>
  <si>
    <t>003Z4004</t>
  </si>
  <si>
    <t>MSV-BD DN32/KVs 18</t>
  </si>
  <si>
    <t>003Z4005</t>
  </si>
  <si>
    <t>MSV-BD DN40/KVs 26</t>
  </si>
  <si>
    <t>003Z4006</t>
  </si>
  <si>
    <t>MSV-BD DN50/KVs 40</t>
  </si>
  <si>
    <t>DANFOSS MSV-BD TASAKAALUSTUSVENTIILID</t>
  </si>
  <si>
    <t xml:space="preserve"> STAD DN10</t>
  </si>
  <si>
    <t xml:space="preserve"> STAD DN15</t>
  </si>
  <si>
    <t xml:space="preserve"> STAD DN20</t>
  </si>
  <si>
    <t xml:space="preserve"> STAD DN25</t>
  </si>
  <si>
    <t xml:space="preserve"> STAD DN32</t>
  </si>
  <si>
    <t xml:space="preserve"> STAD DN40</t>
  </si>
  <si>
    <t xml:space="preserve"> STAD DN50</t>
  </si>
  <si>
    <t>IMI STAD TASAKAALUSTUSVENTIILID</t>
  </si>
  <si>
    <t>LEIVA 4, 12618 TALLINN</t>
  </si>
  <si>
    <t xml:space="preserve">TA-THERM ZERO 35-80 DN15 </t>
  </si>
  <si>
    <t>G 1/2" TERMOMEETRIGA Kvs1,1</t>
  </si>
  <si>
    <t xml:space="preserve">TA-THERM 35-80 DN20 </t>
  </si>
  <si>
    <t>G3/4" TERMOMEETRIGA Kvs1,1</t>
  </si>
  <si>
    <t>DANFOSS MSV-B MANUAALSED TASAKAALUSTUSVENTIILID</t>
  </si>
  <si>
    <t>IMI TA-THERM TASAKAALUSTUSVENTIILID TARBEVEELE</t>
  </si>
  <si>
    <t>DANFOSS TASAKAALUSTUSVENTIILID MTCV-A TARBEVEELE</t>
  </si>
  <si>
    <t>003Z4515</t>
  </si>
  <si>
    <t>MTCV-A DN15/ Kv 1,5</t>
  </si>
  <si>
    <t>003Z4520</t>
  </si>
  <si>
    <t>MTCV-A DN20/ Kv 1,8</t>
  </si>
  <si>
    <t>NEXUS TW (THERMO) TASAKAALUSTUSVENTIILID TARBEVEELE</t>
  </si>
  <si>
    <t>M1206318</t>
  </si>
  <si>
    <t>M1206358</t>
  </si>
  <si>
    <t xml:space="preserve">DN15 30-50°C, Kvs 1,30 </t>
  </si>
  <si>
    <t>DN20 30-50°C, Kvs 1,85</t>
  </si>
  <si>
    <t>003Z7000</t>
  </si>
  <si>
    <t>003Z7001</t>
  </si>
  <si>
    <t>003Z7002</t>
  </si>
  <si>
    <t>003Z7003</t>
  </si>
  <si>
    <t>003Z7004</t>
  </si>
  <si>
    <t>003Z7005</t>
  </si>
  <si>
    <t>003Z7006</t>
  </si>
  <si>
    <t>DANF LSV  MSV-D  LF DN15/KVs 2,5</t>
  </si>
  <si>
    <t>DANF LSV  MSV-D DN15/KVs 3,0</t>
  </si>
  <si>
    <t>DANF LSV  MSV-D DN20/KVs 6,6</t>
  </si>
  <si>
    <t>DANF LSV  MSV-D DN25/KVs 9,5</t>
  </si>
  <si>
    <t>DANF LSV  MSV-D DN32/KVs 18</t>
  </si>
  <si>
    <t>DANF LSV  MSV-D DN40/KVs 26</t>
  </si>
  <si>
    <t>DANF LSV  MSV-D DN50/KVs 40</t>
  </si>
  <si>
    <t>DETSEMBER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</si>
</sst>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?/?"/>
    <numFmt numFmtId="165" formatCode="0.0"/>
  </numFmts>
  <fonts count="19" x14ac:knownFonts="1">
    <font>
      <sz val="10"/>
      <name val="Arial"/>
      <charset val="186"/>
    </font>
    <font>
      <sz val="8"/>
      <name val="Arial"/>
      <family val="2"/>
      <charset val="186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1"/>
      <name val="Verdana"/>
      <family val="2"/>
      <charset val="186"/>
    </font>
    <font>
      <b/>
      <sz val="10"/>
      <color indexed="12"/>
      <name val="Verdana"/>
      <family val="2"/>
      <charset val="186"/>
    </font>
    <font>
      <b/>
      <u/>
      <sz val="10"/>
      <name val="Verdana"/>
      <family val="2"/>
      <charset val="186"/>
    </font>
    <font>
      <u/>
      <sz val="10"/>
      <color indexed="12"/>
      <name val="Arial"/>
      <family val="2"/>
      <charset val="186"/>
    </font>
    <font>
      <sz val="10"/>
      <color indexed="9"/>
      <name val="Verdana"/>
      <family val="2"/>
      <charset val="186"/>
    </font>
    <font>
      <b/>
      <sz val="10"/>
      <color indexed="9"/>
      <name val="Verdana"/>
      <family val="2"/>
      <charset val="186"/>
    </font>
    <font>
      <b/>
      <sz val="14"/>
      <name val="Verdana"/>
      <family val="2"/>
    </font>
    <font>
      <sz val="10"/>
      <name val="Verdana"/>
      <family val="2"/>
    </font>
    <font>
      <u/>
      <sz val="10"/>
      <color indexed="12"/>
      <name val="Verdana"/>
      <family val="2"/>
      <charset val="186"/>
    </font>
    <font>
      <b/>
      <sz val="16"/>
      <name val="Verdana"/>
      <family val="2"/>
    </font>
    <font>
      <sz val="10"/>
      <color rgb="FF323232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5" fillId="0" borderId="0" xfId="0" applyFont="1"/>
    <xf numFmtId="4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/>
    </xf>
    <xf numFmtId="2" fontId="5" fillId="0" borderId="2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/>
    </xf>
    <xf numFmtId="2" fontId="5" fillId="0" borderId="4" xfId="0" applyNumberFormat="1" applyFont="1" applyBorder="1" applyAlignment="1">
      <alignment horizontal="center"/>
    </xf>
    <xf numFmtId="9" fontId="7" fillId="2" borderId="5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2" fontId="12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12" fillId="0" borderId="0" xfId="0" applyFont="1"/>
    <xf numFmtId="49" fontId="12" fillId="0" borderId="0" xfId="0" applyNumberFormat="1" applyFont="1" applyAlignment="1">
      <alignment horizontal="center"/>
    </xf>
    <xf numFmtId="0" fontId="18" fillId="0" borderId="0" xfId="0" applyFont="1"/>
    <xf numFmtId="0" fontId="14" fillId="0" borderId="0" xfId="0" applyFont="1" applyProtection="1"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/>
      <protection hidden="1"/>
    </xf>
    <xf numFmtId="0" fontId="16" fillId="0" borderId="0" xfId="1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center"/>
      <protection hidden="1"/>
    </xf>
    <xf numFmtId="49" fontId="2" fillId="0" borderId="0" xfId="0" applyNumberFormat="1" applyFont="1" applyAlignment="1" applyProtection="1">
      <alignment horizontal="right"/>
      <protection hidden="1"/>
    </xf>
    <xf numFmtId="49" fontId="17" fillId="0" borderId="0" xfId="0" applyNumberFormat="1" applyFont="1" applyAlignment="1" applyProtection="1">
      <alignment horizontal="left"/>
      <protection hidden="1"/>
    </xf>
    <xf numFmtId="49" fontId="17" fillId="0" borderId="0" xfId="0" applyNumberFormat="1" applyFont="1" applyProtection="1">
      <protection hidden="1"/>
    </xf>
    <xf numFmtId="0" fontId="8" fillId="0" borderId="0" xfId="0" applyFont="1" applyAlignment="1">
      <alignment horizontal="right" vertical="center"/>
    </xf>
    <xf numFmtId="49" fontId="17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horizontal="left"/>
      <protection hidden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2" fontId="3" fillId="0" borderId="0" xfId="0" applyNumberFormat="1" applyFont="1" applyAlignment="1">
      <alignment horizontal="right"/>
    </xf>
    <xf numFmtId="9" fontId="7" fillId="0" borderId="0" xfId="0" applyNumberFormat="1" applyFont="1" applyAlignment="1" applyProtection="1">
      <alignment horizontal="center" vertical="center"/>
      <protection locked="0"/>
    </xf>
    <xf numFmtId="2" fontId="9" fillId="0" borderId="0" xfId="0" applyNumberFormat="1" applyFont="1" applyAlignment="1">
      <alignment horizontal="left"/>
    </xf>
    <xf numFmtId="165" fontId="3" fillId="0" borderId="0" xfId="0" applyNumberFormat="1" applyFont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/>
    <xf numFmtId="0" fontId="5" fillId="0" borderId="6" xfId="0" applyFont="1" applyBorder="1"/>
    <xf numFmtId="0" fontId="5" fillId="0" borderId="9" xfId="0" applyFont="1" applyBorder="1"/>
    <xf numFmtId="0" fontId="5" fillId="0" borderId="7" xfId="0" applyFont="1" applyBorder="1"/>
    <xf numFmtId="2" fontId="5" fillId="0" borderId="6" xfId="0" applyNumberFormat="1" applyFont="1" applyBorder="1" applyAlignment="1">
      <alignment horizontal="center"/>
    </xf>
    <xf numFmtId="2" fontId="5" fillId="0" borderId="7" xfId="0" applyNumberFormat="1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eg"/><Relationship Id="rId7" Type="http://schemas.openxmlformats.org/officeDocument/2006/relationships/image" Target="../media/image6.png"/><Relationship Id="rId2" Type="http://schemas.openxmlformats.org/officeDocument/2006/relationships/hyperlink" Target="http://www.hekamerk.ee/" TargetMode="Externa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158563</xdr:colOff>
      <xdr:row>13</xdr:row>
      <xdr:rowOff>134471</xdr:rowOff>
    </xdr:from>
    <xdr:to>
      <xdr:col>1</xdr:col>
      <xdr:colOff>384786</xdr:colOff>
      <xdr:row>19</xdr:row>
      <xdr:rowOff>44823</xdr:rowOff>
    </xdr:to>
    <xdr:pic>
      <xdr:nvPicPr>
        <xdr:cNvPr id="1339" name="Picture 8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63" y="2655795"/>
          <a:ext cx="808929" cy="851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265300</xdr:colOff>
      <xdr:row>0</xdr:row>
      <xdr:rowOff>199559</xdr:rowOff>
    </xdr:from>
    <xdr:to>
      <xdr:col>7</xdr:col>
      <xdr:colOff>78442</xdr:colOff>
      <xdr:row>4</xdr:row>
      <xdr:rowOff>81243</xdr:rowOff>
    </xdr:to>
    <xdr:pic>
      <xdr:nvPicPr>
        <xdr:cNvPr id="1355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660682" y="199559"/>
          <a:ext cx="1729348" cy="576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168089</xdr:colOff>
      <xdr:row>20</xdr:row>
      <xdr:rowOff>100855</xdr:rowOff>
    </xdr:from>
    <xdr:to>
      <xdr:col>1</xdr:col>
      <xdr:colOff>369795</xdr:colOff>
      <xdr:row>25</xdr:row>
      <xdr:rowOff>15283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8089" y="4448737"/>
          <a:ext cx="784412" cy="698840"/>
        </a:xfrm>
        <a:prstGeom prst="rect">
          <a:avLst/>
        </a:prstGeom>
      </xdr:spPr>
    </xdr:pic>
    <xdr:clientData/>
  </xdr:twoCellAnchor>
  <xdr:twoCellAnchor editAs="oneCell">
    <xdr:from>
      <xdr:col>0</xdr:col>
      <xdr:colOff>186019</xdr:colOff>
      <xdr:row>33</xdr:row>
      <xdr:rowOff>67235</xdr:rowOff>
    </xdr:from>
    <xdr:to>
      <xdr:col>1</xdr:col>
      <xdr:colOff>419403</xdr:colOff>
      <xdr:row>38</xdr:row>
      <xdr:rowOff>148186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6019" y="5670176"/>
          <a:ext cx="816090" cy="921392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49</xdr:row>
      <xdr:rowOff>56030</xdr:rowOff>
    </xdr:from>
    <xdr:to>
      <xdr:col>1</xdr:col>
      <xdr:colOff>420543</xdr:colOff>
      <xdr:row>54</xdr:row>
      <xdr:rowOff>156881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647" y="7082118"/>
          <a:ext cx="913602" cy="88526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112061</xdr:colOff>
      <xdr:row>58</xdr:row>
      <xdr:rowOff>123265</xdr:rowOff>
    </xdr:from>
    <xdr:to>
      <xdr:col>1</xdr:col>
      <xdr:colOff>358588</xdr:colOff>
      <xdr:row>63</xdr:row>
      <xdr:rowOff>140997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061" y="10970559"/>
          <a:ext cx="829233" cy="8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41</xdr:row>
      <xdr:rowOff>100854</xdr:rowOff>
    </xdr:from>
    <xdr:to>
      <xdr:col>1</xdr:col>
      <xdr:colOff>283504</xdr:colOff>
      <xdr:row>46</xdr:row>
      <xdr:rowOff>89647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E4176FA-1092-D83B-C125-1C8AA3442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" y="6824383"/>
          <a:ext cx="821387" cy="829234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66</xdr:row>
      <xdr:rowOff>44825</xdr:rowOff>
    </xdr:from>
    <xdr:to>
      <xdr:col>1</xdr:col>
      <xdr:colOff>459879</xdr:colOff>
      <xdr:row>72</xdr:row>
      <xdr:rowOff>44824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B424533-F4F1-DC63-C2EA-6DE4CA366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" y="10746443"/>
          <a:ext cx="1008968" cy="9412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75"/>
  <sheetViews>
    <sheetView showGridLines="0" tabSelected="1" zoomScale="85" zoomScaleNormal="85" workbookViewId="0">
      <pane ySplit="10" topLeftCell="A11" activePane="bottomLeft" state="frozen"/>
      <selection pane="bottomLeft" activeCell="K14" sqref="K14"/>
    </sheetView>
  </sheetViews>
  <sheetFormatPr defaultColWidth="0" defaultRowHeight="12.75" zeroHeight="1" x14ac:dyDescent="0.2"/>
  <cols>
    <col min="1" max="2" width="8.7109375" style="1" customWidth="1"/>
    <col min="3" max="3" width="12.5703125" style="13" customWidth="1"/>
    <col min="4" max="4" width="20.85546875" style="1" customWidth="1"/>
    <col min="5" max="5" width="10.28515625" style="1" customWidth="1"/>
    <col min="6" max="6" width="8" style="2" customWidth="1"/>
    <col min="7" max="7" width="10.42578125" style="1" customWidth="1"/>
    <col min="8" max="8" width="1.85546875" style="1" customWidth="1"/>
    <col min="9" max="9" width="11" style="1" customWidth="1"/>
    <col min="10" max="10" width="9.5703125" style="1" customWidth="1"/>
    <col min="11" max="11" width="9.5703125" style="28" customWidth="1"/>
    <col min="12" max="12" width="9.140625" style="28" hidden="1" customWidth="1"/>
    <col min="13" max="16384" width="0" style="1" hidden="1"/>
  </cols>
  <sheetData>
    <row r="1" spans="1:12" ht="18" x14ac:dyDescent="0.25">
      <c r="A1" s="35" t="s">
        <v>12</v>
      </c>
      <c r="B1" s="36"/>
      <c r="C1" s="45"/>
      <c r="D1" s="36"/>
      <c r="E1" s="37"/>
      <c r="F1" s="37"/>
      <c r="G1" s="37"/>
      <c r="H1" s="36"/>
      <c r="I1" s="40" t="s">
        <v>17</v>
      </c>
      <c r="J1" s="40"/>
    </row>
    <row r="2" spans="1:12" x14ac:dyDescent="0.2">
      <c r="A2" s="36" t="s">
        <v>33</v>
      </c>
      <c r="B2" s="36"/>
      <c r="C2" s="45"/>
      <c r="D2" s="36"/>
      <c r="E2" s="37"/>
      <c r="F2" s="37"/>
      <c r="G2" s="37"/>
      <c r="H2" s="36"/>
      <c r="I2" s="36"/>
      <c r="J2" s="36"/>
    </row>
    <row r="3" spans="1:12" x14ac:dyDescent="0.2">
      <c r="A3" s="36" t="s">
        <v>13</v>
      </c>
      <c r="B3" s="36"/>
      <c r="C3" s="38" t="s">
        <v>14</v>
      </c>
      <c r="E3" s="37"/>
      <c r="F3" s="37"/>
      <c r="G3" s="36"/>
      <c r="H3" s="36"/>
      <c r="I3" s="36"/>
      <c r="J3" s="36"/>
    </row>
    <row r="4" spans="1:12" x14ac:dyDescent="0.2">
      <c r="A4" s="36"/>
      <c r="B4" s="36"/>
      <c r="C4" s="45"/>
      <c r="D4" s="38"/>
      <c r="E4" s="37"/>
      <c r="F4" s="37"/>
      <c r="G4" s="37"/>
      <c r="H4" s="36"/>
      <c r="I4" s="36"/>
      <c r="J4" s="36"/>
    </row>
    <row r="5" spans="1:12" ht="21" customHeight="1" x14ac:dyDescent="0.25">
      <c r="A5" s="42" t="s">
        <v>15</v>
      </c>
      <c r="B5" s="42"/>
      <c r="C5" s="41"/>
      <c r="D5" s="42"/>
      <c r="E5" s="42"/>
      <c r="F5" s="42"/>
      <c r="G5" s="42"/>
      <c r="H5" s="42"/>
      <c r="I5" s="44" t="s">
        <v>64</v>
      </c>
      <c r="J5" s="44"/>
    </row>
    <row r="6" spans="1:12" ht="12.95" customHeight="1" x14ac:dyDescent="0.25">
      <c r="A6" s="36"/>
      <c r="B6" s="36"/>
      <c r="C6" s="45"/>
      <c r="D6" s="36"/>
      <c r="E6" s="39"/>
      <c r="F6" s="37"/>
      <c r="G6" s="37"/>
      <c r="H6" s="36"/>
      <c r="I6" s="36"/>
      <c r="J6" s="36"/>
    </row>
    <row r="7" spans="1:12" s="4" customFormat="1" ht="28.5" customHeight="1" thickBot="1" x14ac:dyDescent="0.25">
      <c r="A7" s="3" t="s">
        <v>16</v>
      </c>
      <c r="B7" s="3"/>
      <c r="C7" s="46"/>
      <c r="D7" s="3"/>
      <c r="E7" s="3"/>
      <c r="F7" s="5"/>
      <c r="G7" s="6"/>
      <c r="H7" s="6"/>
      <c r="K7" s="29"/>
      <c r="L7" s="29"/>
    </row>
    <row r="8" spans="1:12" s="4" customFormat="1" ht="20.25" customHeight="1" thickBot="1" x14ac:dyDescent="0.25">
      <c r="A8" s="7"/>
      <c r="B8" s="7"/>
      <c r="C8" s="8"/>
      <c r="D8" s="7"/>
      <c r="E8" s="7"/>
      <c r="G8" s="9"/>
      <c r="H8" s="43" t="s">
        <v>9</v>
      </c>
      <c r="I8" s="27">
        <v>0</v>
      </c>
      <c r="J8" s="49"/>
      <c r="K8" s="29"/>
      <c r="L8" s="29"/>
    </row>
    <row r="9" spans="1:12" ht="12.75" customHeight="1" thickBot="1" x14ac:dyDescent="0.25">
      <c r="A9" s="56"/>
      <c r="B9" s="57"/>
      <c r="C9" s="52" t="s">
        <v>8</v>
      </c>
      <c r="D9" s="54" t="s">
        <v>0</v>
      </c>
      <c r="E9" s="21"/>
      <c r="F9" s="54"/>
      <c r="G9" s="22" t="s">
        <v>1</v>
      </c>
      <c r="H9" s="60"/>
      <c r="I9" s="23" t="s">
        <v>3</v>
      </c>
      <c r="J9" s="20"/>
    </row>
    <row r="10" spans="1:12" ht="12.75" customHeight="1" thickBot="1" x14ac:dyDescent="0.25">
      <c r="A10" s="58"/>
      <c r="B10" s="59"/>
      <c r="C10" s="53"/>
      <c r="D10" s="55"/>
      <c r="E10" s="24"/>
      <c r="F10" s="55"/>
      <c r="G10" s="25" t="s">
        <v>2</v>
      </c>
      <c r="H10" s="61"/>
      <c r="I10" s="26" t="s">
        <v>2</v>
      </c>
      <c r="J10" s="20"/>
    </row>
    <row r="11" spans="1:12" ht="12.75" customHeight="1" x14ac:dyDescent="0.2">
      <c r="A11" s="10"/>
      <c r="B11" s="10"/>
      <c r="C11" s="46"/>
      <c r="D11" s="19"/>
      <c r="E11" s="19"/>
      <c r="F11" s="19"/>
      <c r="G11" s="20"/>
      <c r="H11" s="20"/>
      <c r="I11" s="20"/>
      <c r="J11" s="20"/>
    </row>
    <row r="12" spans="1:12" x14ac:dyDescent="0.2">
      <c r="A12" s="18" t="s">
        <v>10</v>
      </c>
      <c r="G12" s="15"/>
      <c r="I12" s="16"/>
      <c r="J12" s="16"/>
    </row>
    <row r="13" spans="1:12" x14ac:dyDescent="0.2">
      <c r="A13" s="18"/>
      <c r="G13" s="15"/>
      <c r="I13" s="16"/>
      <c r="J13" s="16"/>
    </row>
    <row r="14" spans="1:12" x14ac:dyDescent="0.2">
      <c r="A14" s="18"/>
      <c r="C14" s="13">
        <v>751403</v>
      </c>
      <c r="D14" s="17" t="s">
        <v>11</v>
      </c>
      <c r="E14" s="48"/>
      <c r="G14" s="15">
        <v>47.68</v>
      </c>
      <c r="H14" s="30">
        <v>461</v>
      </c>
      <c r="I14" s="16" t="str">
        <f t="shared" ref="I14:I18" si="0">IF($I$8&gt;0,G14*(100%-$I$8),CLEAN("  "))</f>
        <v xml:space="preserve">  </v>
      </c>
      <c r="J14" s="16"/>
    </row>
    <row r="15" spans="1:12" x14ac:dyDescent="0.2">
      <c r="C15" s="13">
        <v>751404</v>
      </c>
      <c r="D15" s="17" t="s">
        <v>7</v>
      </c>
      <c r="E15" s="48"/>
      <c r="G15" s="15">
        <v>43.43</v>
      </c>
      <c r="H15" s="30">
        <v>425</v>
      </c>
      <c r="I15" s="16" t="str">
        <f t="shared" si="0"/>
        <v xml:space="preserve">  </v>
      </c>
      <c r="J15" s="16"/>
    </row>
    <row r="16" spans="1:12" x14ac:dyDescent="0.2">
      <c r="C16" s="13">
        <v>751410</v>
      </c>
      <c r="D16" s="17" t="s">
        <v>6</v>
      </c>
      <c r="E16" s="48"/>
      <c r="G16" s="15">
        <v>82.6</v>
      </c>
      <c r="H16" s="30">
        <v>775</v>
      </c>
      <c r="I16" s="16" t="str">
        <f t="shared" si="0"/>
        <v xml:space="preserve">  </v>
      </c>
      <c r="J16" s="16"/>
    </row>
    <row r="17" spans="1:14" x14ac:dyDescent="0.2">
      <c r="C17" s="13">
        <v>751412</v>
      </c>
      <c r="D17" s="17" t="s">
        <v>5</v>
      </c>
      <c r="E17" s="48"/>
      <c r="G17" s="15">
        <v>96.61</v>
      </c>
      <c r="H17" s="30">
        <v>1001</v>
      </c>
      <c r="I17" s="16" t="str">
        <f t="shared" si="0"/>
        <v xml:space="preserve">  </v>
      </c>
      <c r="J17" s="16"/>
    </row>
    <row r="18" spans="1:14" x14ac:dyDescent="0.2">
      <c r="C18" s="13">
        <v>751416</v>
      </c>
      <c r="D18" s="13" t="s">
        <v>4</v>
      </c>
      <c r="E18" s="48"/>
      <c r="G18" s="15">
        <v>125.31</v>
      </c>
      <c r="H18" s="30">
        <v>1300</v>
      </c>
      <c r="I18" s="16" t="str">
        <f t="shared" si="0"/>
        <v xml:space="preserve">  </v>
      </c>
      <c r="J18" s="16"/>
    </row>
    <row r="19" spans="1:14" x14ac:dyDescent="0.2">
      <c r="A19" s="13"/>
      <c r="E19" s="17"/>
      <c r="G19" s="15"/>
      <c r="H19" s="30"/>
      <c r="I19" s="16"/>
      <c r="J19" s="16"/>
    </row>
    <row r="20" spans="1:14" ht="12.95" customHeight="1" x14ac:dyDescent="0.2">
      <c r="A20" s="10" t="s">
        <v>38</v>
      </c>
      <c r="B20" s="10"/>
      <c r="C20" s="47"/>
      <c r="D20" s="10"/>
      <c r="E20" s="10"/>
      <c r="F20" s="11"/>
      <c r="G20" s="15"/>
      <c r="H20" s="31"/>
      <c r="I20" s="12"/>
      <c r="J20" s="12"/>
    </row>
    <row r="21" spans="1:14" ht="12.95" customHeight="1" x14ac:dyDescent="0.2">
      <c r="A21" s="10"/>
      <c r="B21" s="10"/>
      <c r="C21" s="47"/>
      <c r="D21" s="10"/>
      <c r="E21" s="10"/>
      <c r="F21" s="11"/>
      <c r="G21" s="15"/>
      <c r="H21" s="31"/>
      <c r="I21" s="12"/>
      <c r="J21" s="12"/>
    </row>
    <row r="22" spans="1:14" ht="12.95" customHeight="1" x14ac:dyDescent="0.2">
      <c r="B22" s="10"/>
      <c r="C22" s="13" t="s">
        <v>50</v>
      </c>
      <c r="D22" s="13" t="s">
        <v>57</v>
      </c>
      <c r="F22" s="14"/>
      <c r="G22" s="15">
        <v>59.82</v>
      </c>
      <c r="H22" s="30">
        <v>109.4</v>
      </c>
      <c r="I22" s="16" t="str">
        <f t="shared" ref="I22:I28" si="1">IF($I$8&gt;0,G22*(100%-$I$8),CLEAN("  "))</f>
        <v xml:space="preserve">  </v>
      </c>
      <c r="J22" s="15"/>
      <c r="N22" s="34"/>
    </row>
    <row r="23" spans="1:14" ht="12.95" customHeight="1" x14ac:dyDescent="0.2">
      <c r="B23" s="10"/>
      <c r="C23" s="13" t="s">
        <v>51</v>
      </c>
      <c r="D23" s="13" t="s">
        <v>58</v>
      </c>
      <c r="F23" s="14"/>
      <c r="G23" s="15">
        <v>59.82</v>
      </c>
      <c r="H23" s="30">
        <v>109.4</v>
      </c>
      <c r="I23" s="16" t="str">
        <f t="shared" si="1"/>
        <v xml:space="preserve">  </v>
      </c>
      <c r="J23" s="15"/>
    </row>
    <row r="24" spans="1:14" ht="12.95" customHeight="1" x14ac:dyDescent="0.2">
      <c r="B24" s="10"/>
      <c r="C24" s="13" t="s">
        <v>52</v>
      </c>
      <c r="D24" s="1" t="s">
        <v>59</v>
      </c>
      <c r="G24" s="15">
        <v>69.739999999999995</v>
      </c>
      <c r="H24" s="32"/>
      <c r="I24" s="16" t="str">
        <f t="shared" si="1"/>
        <v xml:space="preserve">  </v>
      </c>
      <c r="J24" s="15"/>
    </row>
    <row r="25" spans="1:14" ht="12.95" customHeight="1" x14ac:dyDescent="0.2">
      <c r="A25" s="10"/>
      <c r="B25" s="10"/>
      <c r="C25" s="13" t="s">
        <v>53</v>
      </c>
      <c r="D25" s="1" t="s">
        <v>60</v>
      </c>
      <c r="G25" s="15">
        <v>80.739999999999995</v>
      </c>
      <c r="H25" s="32"/>
      <c r="I25" s="16" t="str">
        <f t="shared" si="1"/>
        <v xml:space="preserve">  </v>
      </c>
      <c r="J25" s="15"/>
    </row>
    <row r="26" spans="1:14" ht="15.75" customHeight="1" x14ac:dyDescent="0.2">
      <c r="A26" s="10"/>
      <c r="B26" s="10"/>
      <c r="C26" s="13" t="s">
        <v>54</v>
      </c>
      <c r="D26" s="1" t="s">
        <v>61</v>
      </c>
      <c r="G26" s="15">
        <v>108.99</v>
      </c>
      <c r="H26" s="32"/>
      <c r="I26" s="16" t="str">
        <f t="shared" si="1"/>
        <v xml:space="preserve">  </v>
      </c>
      <c r="J26" s="15"/>
    </row>
    <row r="27" spans="1:14" ht="15.75" customHeight="1" x14ac:dyDescent="0.2">
      <c r="A27" s="10"/>
      <c r="B27" s="10"/>
      <c r="C27" s="13" t="s">
        <v>55</v>
      </c>
      <c r="D27" s="1" t="s">
        <v>62</v>
      </c>
      <c r="G27" s="15">
        <v>132.26</v>
      </c>
      <c r="H27" s="32"/>
      <c r="I27" s="16" t="str">
        <f t="shared" si="1"/>
        <v xml:space="preserve">  </v>
      </c>
      <c r="J27" s="15"/>
    </row>
    <row r="28" spans="1:14" ht="15.75" customHeight="1" x14ac:dyDescent="0.2">
      <c r="A28" s="10"/>
      <c r="B28" s="10"/>
      <c r="C28" s="13" t="s">
        <v>56</v>
      </c>
      <c r="D28" s="1" t="s">
        <v>63</v>
      </c>
      <c r="G28" s="15">
        <v>164.02</v>
      </c>
      <c r="H28" s="32"/>
      <c r="I28" s="16" t="str">
        <f t="shared" si="1"/>
        <v xml:space="preserve">  </v>
      </c>
      <c r="J28" s="15"/>
    </row>
    <row r="29" spans="1:14" ht="15.75" customHeight="1" x14ac:dyDescent="0.2">
      <c r="A29" s="10"/>
      <c r="B29" s="10"/>
      <c r="G29" s="15"/>
      <c r="H29" s="32"/>
      <c r="I29" s="16"/>
      <c r="J29" s="15"/>
    </row>
    <row r="30" spans="1:14" ht="15.75" customHeight="1" x14ac:dyDescent="0.2">
      <c r="A30" s="10"/>
      <c r="B30" s="10"/>
      <c r="G30" s="15"/>
      <c r="H30" s="32"/>
      <c r="I30" s="16"/>
      <c r="J30" s="15"/>
    </row>
    <row r="31" spans="1:14" ht="12.95" customHeight="1" x14ac:dyDescent="0.2">
      <c r="A31" s="10"/>
      <c r="B31" s="10"/>
      <c r="G31" s="15"/>
      <c r="H31" s="32"/>
      <c r="I31" s="16"/>
      <c r="J31" s="15"/>
    </row>
    <row r="32" spans="1:14" ht="12.95" customHeight="1" x14ac:dyDescent="0.2">
      <c r="A32" s="10" t="s">
        <v>24</v>
      </c>
      <c r="B32" s="10"/>
      <c r="G32" s="15"/>
      <c r="H32" s="30">
        <v>134</v>
      </c>
      <c r="I32" s="16"/>
      <c r="J32" s="15"/>
    </row>
    <row r="33" spans="1:10" ht="12.95" customHeight="1" x14ac:dyDescent="0.2">
      <c r="B33" s="10"/>
      <c r="G33" s="15"/>
      <c r="H33" s="32"/>
      <c r="I33" s="16"/>
      <c r="J33" s="15"/>
    </row>
    <row r="34" spans="1:10" ht="13.5" customHeight="1" x14ac:dyDescent="0.2">
      <c r="B34" s="10"/>
      <c r="G34" s="15"/>
      <c r="H34" s="32"/>
      <c r="I34" s="16"/>
      <c r="J34" s="15"/>
    </row>
    <row r="35" spans="1:10" ht="13.5" customHeight="1" x14ac:dyDescent="0.2">
      <c r="A35" s="10"/>
      <c r="B35" s="10"/>
      <c r="C35" s="13" t="s">
        <v>18</v>
      </c>
      <c r="D35" s="1" t="s">
        <v>19</v>
      </c>
      <c r="G35" s="15">
        <v>148.58000000000001</v>
      </c>
      <c r="H35" s="32"/>
      <c r="I35" s="16" t="str">
        <f t="shared" ref="I35:I44" si="2">IF($I$8&gt;0,G35*(100%-$I$8),CLEAN("  "))</f>
        <v xml:space="preserve">  </v>
      </c>
      <c r="J35" s="15"/>
    </row>
    <row r="36" spans="1:10" ht="13.5" customHeight="1" x14ac:dyDescent="0.2">
      <c r="A36" s="10"/>
      <c r="B36" s="10"/>
      <c r="C36" s="13" t="s">
        <v>20</v>
      </c>
      <c r="D36" s="1" t="s">
        <v>21</v>
      </c>
      <c r="G36" s="15">
        <v>178.26</v>
      </c>
      <c r="H36" s="32"/>
      <c r="I36" s="16" t="str">
        <f t="shared" si="2"/>
        <v xml:space="preserve">  </v>
      </c>
      <c r="J36" s="15"/>
    </row>
    <row r="37" spans="1:10" ht="13.5" customHeight="1" x14ac:dyDescent="0.2">
      <c r="B37" s="10"/>
      <c r="C37" s="13" t="s">
        <v>22</v>
      </c>
      <c r="D37" s="1" t="s">
        <v>23</v>
      </c>
      <c r="G37" s="15">
        <v>217.85</v>
      </c>
      <c r="H37" s="32"/>
      <c r="I37" s="16" t="str">
        <f t="shared" si="2"/>
        <v xml:space="preserve">  </v>
      </c>
      <c r="J37" s="15"/>
    </row>
    <row r="38" spans="1:10" ht="13.5" customHeight="1" x14ac:dyDescent="0.2">
      <c r="B38" s="10"/>
      <c r="C38" s="1"/>
      <c r="F38" s="1"/>
      <c r="I38" s="16"/>
      <c r="J38" s="15"/>
    </row>
    <row r="39" spans="1:10" ht="13.5" customHeight="1" x14ac:dyDescent="0.2">
      <c r="B39" s="10"/>
      <c r="C39" s="1"/>
      <c r="F39" s="1"/>
      <c r="H39" s="32"/>
      <c r="I39" s="16"/>
      <c r="J39" s="15"/>
    </row>
    <row r="40" spans="1:10" x14ac:dyDescent="0.2">
      <c r="I40" s="16"/>
    </row>
    <row r="41" spans="1:10" ht="13.5" customHeight="1" x14ac:dyDescent="0.2">
      <c r="A41" s="10" t="s">
        <v>40</v>
      </c>
      <c r="B41" s="10"/>
      <c r="C41" s="1"/>
      <c r="F41" s="1"/>
      <c r="H41" s="32"/>
      <c r="I41" s="16"/>
      <c r="J41" s="15"/>
    </row>
    <row r="42" spans="1:10" ht="13.5" customHeight="1" x14ac:dyDescent="0.2">
      <c r="B42" s="10"/>
      <c r="C42" s="1"/>
      <c r="F42" s="1"/>
      <c r="H42" s="32"/>
      <c r="I42" s="16"/>
      <c r="J42" s="15"/>
    </row>
    <row r="43" spans="1:10" ht="13.5" customHeight="1" x14ac:dyDescent="0.2">
      <c r="B43" s="10"/>
      <c r="C43" s="1" t="s">
        <v>41</v>
      </c>
      <c r="D43" s="1" t="s">
        <v>42</v>
      </c>
      <c r="F43" s="1"/>
      <c r="G43" s="1">
        <v>152.99</v>
      </c>
      <c r="H43" s="32"/>
      <c r="I43" s="16" t="str">
        <f t="shared" si="2"/>
        <v xml:space="preserve">  </v>
      </c>
      <c r="J43" s="15"/>
    </row>
    <row r="44" spans="1:10" ht="13.5" customHeight="1" x14ac:dyDescent="0.2">
      <c r="B44" s="10"/>
      <c r="C44" s="1" t="s">
        <v>43</v>
      </c>
      <c r="D44" s="1" t="s">
        <v>44</v>
      </c>
      <c r="F44" s="1"/>
      <c r="G44" s="1">
        <v>164.64</v>
      </c>
      <c r="H44" s="32"/>
      <c r="I44" s="16" t="str">
        <f t="shared" si="2"/>
        <v xml:space="preserve">  </v>
      </c>
      <c r="J44" s="15"/>
    </row>
    <row r="45" spans="1:10" ht="13.5" customHeight="1" x14ac:dyDescent="0.2">
      <c r="B45" s="10"/>
      <c r="C45" s="1"/>
      <c r="F45" s="1"/>
      <c r="H45" s="32"/>
      <c r="I45" s="16"/>
      <c r="J45" s="15"/>
    </row>
    <row r="46" spans="1:10" ht="13.5" customHeight="1" x14ac:dyDescent="0.2">
      <c r="B46" s="10"/>
      <c r="C46" s="1"/>
      <c r="F46" s="1"/>
      <c r="H46" s="32"/>
      <c r="I46" s="16"/>
      <c r="J46" s="15"/>
    </row>
    <row r="47" spans="1:10" ht="12.75" customHeight="1" x14ac:dyDescent="0.2">
      <c r="A47" s="10"/>
      <c r="B47" s="10"/>
      <c r="D47" s="17"/>
      <c r="E47" s="17"/>
      <c r="G47" s="15"/>
      <c r="H47" s="30"/>
      <c r="I47" s="16"/>
      <c r="J47" s="16"/>
    </row>
    <row r="48" spans="1:10" ht="12.75" customHeight="1" x14ac:dyDescent="0.2">
      <c r="A48" s="10" t="s">
        <v>32</v>
      </c>
      <c r="F48" s="1"/>
    </row>
    <row r="49" spans="1:10" ht="12.95" customHeight="1" x14ac:dyDescent="0.2">
      <c r="A49" s="10"/>
      <c r="B49" s="10"/>
      <c r="C49" s="47"/>
      <c r="D49" s="10"/>
      <c r="E49" s="10"/>
      <c r="F49" s="14"/>
      <c r="G49" s="15"/>
      <c r="H49" s="30"/>
      <c r="I49" s="16"/>
      <c r="J49" s="16"/>
    </row>
    <row r="50" spans="1:10" ht="12.95" customHeight="1" x14ac:dyDescent="0.2">
      <c r="A50" s="10"/>
      <c r="B50" s="10"/>
      <c r="C50" s="13">
        <v>52851010</v>
      </c>
      <c r="D50" s="1" t="s">
        <v>25</v>
      </c>
      <c r="E50" s="51"/>
      <c r="F50" s="14"/>
      <c r="G50" s="15">
        <v>67.55</v>
      </c>
      <c r="H50" s="30"/>
      <c r="I50" s="16" t="str">
        <f t="shared" ref="I50:I56" si="3">IF($I$8&gt;0,G50*(100%-$I$8),CLEAN("  "))</f>
        <v xml:space="preserve">  </v>
      </c>
      <c r="J50" s="50"/>
    </row>
    <row r="51" spans="1:10" ht="12.75" customHeight="1" x14ac:dyDescent="0.2">
      <c r="A51" s="10"/>
      <c r="B51" s="10"/>
      <c r="C51" s="13">
        <v>52851015</v>
      </c>
      <c r="D51" s="13" t="s">
        <v>26</v>
      </c>
      <c r="E51" s="51"/>
      <c r="G51" s="15">
        <v>62.07</v>
      </c>
      <c r="H51" s="30">
        <v>129.1</v>
      </c>
      <c r="I51" s="16" t="str">
        <f t="shared" si="3"/>
        <v xml:space="preserve">  </v>
      </c>
      <c r="J51" s="50"/>
    </row>
    <row r="52" spans="1:10" ht="12.75" customHeight="1" x14ac:dyDescent="0.2">
      <c r="A52" s="10"/>
      <c r="B52" s="10"/>
      <c r="C52" s="13">
        <v>52851020</v>
      </c>
      <c r="D52" s="13" t="s">
        <v>27</v>
      </c>
      <c r="E52" s="51"/>
      <c r="G52" s="15">
        <v>72.709999999999994</v>
      </c>
      <c r="H52" s="30"/>
      <c r="I52" s="16" t="str">
        <f t="shared" si="3"/>
        <v xml:space="preserve">  </v>
      </c>
      <c r="J52" s="50"/>
    </row>
    <row r="53" spans="1:10" ht="12.75" customHeight="1" x14ac:dyDescent="0.2">
      <c r="A53" s="10"/>
      <c r="B53" s="10"/>
      <c r="C53" s="13">
        <v>52851025</v>
      </c>
      <c r="D53" s="13" t="s">
        <v>28</v>
      </c>
      <c r="E53" s="51"/>
      <c r="G53" s="15">
        <v>80.72</v>
      </c>
      <c r="H53" s="30">
        <v>133.6</v>
      </c>
      <c r="I53" s="16" t="str">
        <f t="shared" si="3"/>
        <v xml:space="preserve">  </v>
      </c>
      <c r="J53" s="50"/>
    </row>
    <row r="54" spans="1:10" ht="12.95" customHeight="1" x14ac:dyDescent="0.2">
      <c r="A54" s="10"/>
      <c r="B54" s="10"/>
      <c r="C54" s="13">
        <v>52851032</v>
      </c>
      <c r="D54" s="1" t="s">
        <v>29</v>
      </c>
      <c r="E54" s="51"/>
      <c r="F54" s="14"/>
      <c r="G54" s="15">
        <v>107.19</v>
      </c>
      <c r="H54" s="30"/>
      <c r="I54" s="16" t="str">
        <f t="shared" si="3"/>
        <v xml:space="preserve">  </v>
      </c>
      <c r="J54" s="50"/>
    </row>
    <row r="55" spans="1:10" ht="12.75" customHeight="1" x14ac:dyDescent="0.2">
      <c r="A55" s="10"/>
      <c r="B55" s="10"/>
      <c r="C55" s="13">
        <v>52851040</v>
      </c>
      <c r="D55" s="13" t="s">
        <v>30</v>
      </c>
      <c r="E55" s="51"/>
      <c r="G55" s="15">
        <v>135.4</v>
      </c>
      <c r="H55" s="30"/>
      <c r="I55" s="16" t="str">
        <f t="shared" si="3"/>
        <v xml:space="preserve">  </v>
      </c>
      <c r="J55" s="50"/>
    </row>
    <row r="56" spans="1:10" ht="12.95" customHeight="1" x14ac:dyDescent="0.2">
      <c r="A56" s="10"/>
      <c r="B56" s="10"/>
      <c r="C56" s="13">
        <v>52851050</v>
      </c>
      <c r="D56" s="1" t="s">
        <v>31</v>
      </c>
      <c r="E56" s="51"/>
      <c r="F56" s="14"/>
      <c r="G56" s="15">
        <v>169.78</v>
      </c>
      <c r="H56" s="30"/>
      <c r="I56" s="16" t="str">
        <f t="shared" si="3"/>
        <v xml:space="preserve">  </v>
      </c>
      <c r="J56" s="50"/>
    </row>
    <row r="57" spans="1:10" ht="12.75" customHeight="1" x14ac:dyDescent="0.2">
      <c r="A57" s="10"/>
      <c r="B57" s="10"/>
      <c r="D57" s="13"/>
      <c r="E57" s="13"/>
      <c r="G57" s="15"/>
      <c r="H57" s="30"/>
      <c r="I57" s="16"/>
      <c r="J57" s="16"/>
    </row>
    <row r="58" spans="1:10" ht="12.75" customHeight="1" x14ac:dyDescent="0.2">
      <c r="A58" s="10" t="s">
        <v>39</v>
      </c>
      <c r="B58" s="10"/>
      <c r="D58" s="13"/>
      <c r="E58" s="13"/>
      <c r="G58" s="15"/>
      <c r="H58" s="30"/>
      <c r="I58" s="16"/>
      <c r="J58" s="16"/>
    </row>
    <row r="59" spans="1:10" ht="12.75" customHeight="1" x14ac:dyDescent="0.2">
      <c r="A59" s="10"/>
      <c r="B59" s="10"/>
      <c r="D59" s="13"/>
      <c r="E59" s="13"/>
      <c r="G59" s="15"/>
      <c r="H59" s="30"/>
      <c r="I59" s="16"/>
      <c r="J59" s="16"/>
    </row>
    <row r="60" spans="1:10" ht="12.75" customHeight="1" x14ac:dyDescent="0.2">
      <c r="A60" s="10"/>
      <c r="B60" s="10"/>
      <c r="C60" s="13">
        <v>52820015</v>
      </c>
      <c r="D60" s="13" t="s">
        <v>34</v>
      </c>
      <c r="E60" s="13"/>
      <c r="G60" s="15">
        <v>110.48</v>
      </c>
      <c r="H60" s="30"/>
      <c r="I60" s="16" t="str">
        <f t="shared" ref="I60" si="4">IF($I$8&gt;0,G60*(100%-$I$8),CLEAN("  "))</f>
        <v xml:space="preserve">  </v>
      </c>
      <c r="J60" s="16"/>
    </row>
    <row r="61" spans="1:10" ht="12.75" customHeight="1" x14ac:dyDescent="0.2">
      <c r="A61" s="10"/>
      <c r="B61" s="10"/>
      <c r="C61" s="47"/>
      <c r="D61" s="1" t="s">
        <v>35</v>
      </c>
      <c r="E61" s="10"/>
      <c r="F61" s="14"/>
      <c r="H61" s="33"/>
      <c r="I61" s="16"/>
      <c r="J61" s="16"/>
    </row>
    <row r="62" spans="1:10" x14ac:dyDescent="0.2"/>
    <row r="63" spans="1:10" x14ac:dyDescent="0.2">
      <c r="C63" s="13">
        <v>52820020</v>
      </c>
      <c r="D63" s="1" t="s">
        <v>36</v>
      </c>
      <c r="G63" s="15">
        <v>116.18</v>
      </c>
      <c r="I63" s="16" t="str">
        <f t="shared" ref="I63:I69" si="5">IF($I$8&gt;0,G63*(100%-$I$8),CLEAN("  "))</f>
        <v xml:space="preserve">  </v>
      </c>
    </row>
    <row r="64" spans="1:10" x14ac:dyDescent="0.2">
      <c r="D64" s="1" t="s">
        <v>37</v>
      </c>
      <c r="I64" s="16"/>
    </row>
    <row r="65" spans="1:9" x14ac:dyDescent="0.2">
      <c r="I65" s="16"/>
    </row>
    <row r="66" spans="1:9" x14ac:dyDescent="0.2">
      <c r="A66" s="10" t="s">
        <v>45</v>
      </c>
      <c r="I66" s="16"/>
    </row>
    <row r="67" spans="1:9" x14ac:dyDescent="0.2">
      <c r="I67" s="16"/>
    </row>
    <row r="68" spans="1:9" x14ac:dyDescent="0.2">
      <c r="C68" s="13" t="s">
        <v>46</v>
      </c>
      <c r="D68" s="1" t="s">
        <v>48</v>
      </c>
      <c r="G68" s="15">
        <v>91.83</v>
      </c>
      <c r="I68" s="16" t="str">
        <f t="shared" si="5"/>
        <v xml:space="preserve">  </v>
      </c>
    </row>
    <row r="69" spans="1:9" x14ac:dyDescent="0.2">
      <c r="C69" s="13" t="s">
        <v>47</v>
      </c>
      <c r="D69" s="1" t="s">
        <v>49</v>
      </c>
      <c r="G69" s="2">
        <v>112.38</v>
      </c>
      <c r="I69" s="16" t="str">
        <f t="shared" si="5"/>
        <v xml:space="preserve">  </v>
      </c>
    </row>
    <row r="70" spans="1:9" x14ac:dyDescent="0.2"/>
    <row r="71" spans="1:9" x14ac:dyDescent="0.2"/>
    <row r="72" spans="1:9" x14ac:dyDescent="0.2"/>
    <row r="73" spans="1:9" x14ac:dyDescent="0.2"/>
    <row r="74" spans="1:9" x14ac:dyDescent="0.2"/>
    <row r="75" spans="1:9" x14ac:dyDescent="0.2"/>
    <row r="76" spans="1:9" x14ac:dyDescent="0.2"/>
    <row r="77" spans="1:9" x14ac:dyDescent="0.2"/>
    <row r="78" spans="1:9" x14ac:dyDescent="0.2"/>
    <row r="79" spans="1:9" x14ac:dyDescent="0.2"/>
    <row r="80" spans="1:9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15" x14ac:dyDescent="0.2"/>
    <row r="116" x14ac:dyDescent="0.2"/>
    <row r="118" x14ac:dyDescent="0.2"/>
    <row r="120" x14ac:dyDescent="0.2"/>
    <row r="125" x14ac:dyDescent="0.2"/>
    <row r="126" x14ac:dyDescent="0.2"/>
    <row r="127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8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</sheetData>
  <sheetProtection algorithmName="SHA-512" hashValue="BaYEzLj6tLwDM07QyCIH+2alt/NSZ5eB6NtS/PmRfkZx9V3fyrPBJ1xTcqTXdIG77UEMzlWcCVISEEM7fGdswg==" saltValue="jFvBiKR5pEdowr6L1QPFqA==" spinCount="100000" sheet="1" selectLockedCells="1"/>
  <mergeCells count="5">
    <mergeCell ref="C9:C10"/>
    <mergeCell ref="D9:D10"/>
    <mergeCell ref="F9:F10"/>
    <mergeCell ref="A9:B10"/>
    <mergeCell ref="H9:H10"/>
  </mergeCells>
  <phoneticPr fontId="1" type="noConversion"/>
  <hyperlinks>
    <hyperlink ref="C3" r:id="rId1" xr:uid="{00000000-0004-0000-0000-000000000000}"/>
  </hyperlinks>
  <pageMargins left="1.1811023622047245" right="0.19685039370078741" top="0" bottom="0.23622047244094491" header="0" footer="0"/>
  <pageSetup paperSize="9" scale="93" fitToHeight="0" orientation="portrait" r:id="rId2"/>
  <headerFooter alignWithMargins="0">
    <oddHeader xml:space="preserve">&amp;R              </oddHeader>
    <oddFooter>&amp;C&amp;P  /  &amp;N&amp;RHekamerk OÜ</oddFooter>
  </headerFooter>
  <rowBreaks count="1" manualBreakCount="1">
    <brk id="46" max="9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Leht1</vt:lpstr>
      <vt:lpstr>Leht1!Print_Area</vt:lpstr>
      <vt:lpstr>Leht1!Print_Titles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HINNAKIRI</dc:title>
  <dc:creator>Priit isiklik</dc:creator>
  <cp:lastModifiedBy>Andrei Erbe</cp:lastModifiedBy>
  <cp:lastPrinted>2021-04-21T11:53:27Z</cp:lastPrinted>
  <dcterms:created xsi:type="dcterms:W3CDTF">2006-05-06T16:38:56Z</dcterms:created>
  <dcterms:modified xsi:type="dcterms:W3CDTF">2023-12-12T13:18:33Z</dcterms:modified>
</cp:coreProperties>
</file>