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HINNAKIRJAD\HINNAKIRJAD 2021\"/>
    </mc:Choice>
  </mc:AlternateContent>
  <bookViews>
    <workbookView xWindow="28680" yWindow="-120" windowWidth="29040" windowHeight="15840"/>
  </bookViews>
  <sheets>
    <sheet name="RAD.VENT JA -TERMOSTAADID" sheetId="2" r:id="rId1"/>
  </sheets>
  <definedNames>
    <definedName name="_xlnm.Print_Area" localSheetId="0">'RAD.VENT JA -TERMOSTAADID'!$A:$J</definedName>
    <definedName name="_xlnm.Print_Titles" localSheetId="0">'RAD.VENT JA -TERMOSTAADID'!$9:$10</definedName>
  </definedNames>
  <calcPr calcId="152511"/>
</workbook>
</file>

<file path=xl/calcChain.xml><?xml version="1.0" encoding="utf-8"?>
<calcChain xmlns="http://schemas.openxmlformats.org/spreadsheetml/2006/main">
  <c r="I83" i="2" l="1"/>
  <c r="I75" i="2"/>
  <c r="I76" i="2"/>
  <c r="I82" i="2"/>
  <c r="I33" i="2" l="1"/>
  <c r="I34" i="2"/>
  <c r="I14" i="2" l="1"/>
  <c r="I53" i="2"/>
  <c r="I52" i="2"/>
  <c r="I65" i="2"/>
  <c r="I66" i="2"/>
  <c r="I67" i="2"/>
  <c r="I68" i="2"/>
  <c r="I69" i="2"/>
  <c r="I47" i="2"/>
  <c r="I40" i="2"/>
  <c r="I20" i="2"/>
  <c r="I19" i="2"/>
  <c r="I18" i="2"/>
  <c r="I17" i="2"/>
  <c r="I16" i="2"/>
  <c r="I15" i="2"/>
  <c r="I32" i="2"/>
  <c r="I58" i="2"/>
  <c r="I48" i="2"/>
  <c r="I26" i="2"/>
  <c r="I25" i="2"/>
</calcChain>
</file>

<file path=xl/sharedStrings.xml><?xml version="1.0" encoding="utf-8"?>
<sst xmlns="http://schemas.openxmlformats.org/spreadsheetml/2006/main" count="63" uniqueCount="56">
  <si>
    <t>MÕÕT</t>
  </si>
  <si>
    <t>HIND</t>
  </si>
  <si>
    <t>KM-TA</t>
  </si>
  <si>
    <t xml:space="preserve">HIND </t>
  </si>
  <si>
    <t>1/2" SIRGE</t>
  </si>
  <si>
    <t>3/4" SIRGE</t>
  </si>
  <si>
    <t>1/2" NURK</t>
  </si>
  <si>
    <t>1/2" PÖÖRATUD NURK</t>
  </si>
  <si>
    <t>MANUAALNE RADIAATORIVENTIIL</t>
  </si>
  <si>
    <t>ÜHENDUSKOMPLEKT KAHETORUSÜSTEEMILE</t>
  </si>
  <si>
    <t>H-ÜHENDUS 2-TORUSÜSTEEMILE</t>
  </si>
  <si>
    <t>3/4"x 1/2" NURK</t>
  </si>
  <si>
    <t>751   DN 20   3/4"</t>
  </si>
  <si>
    <t>751   DN 25   1"</t>
  </si>
  <si>
    <t>751   DN 50   2"</t>
  </si>
  <si>
    <t>751   DN 40   1" 1/2</t>
  </si>
  <si>
    <t>751   DN 32   1" 1/4</t>
  </si>
  <si>
    <t>751   DN 15   1/2"</t>
  </si>
  <si>
    <t>TERMOSTAATVENTIIL M28</t>
  </si>
  <si>
    <t>SEADISTATAV TERMOSTAATVENTIIL M28</t>
  </si>
  <si>
    <t>KOOD</t>
  </si>
  <si>
    <t>PARTNERI SOODUSTUS:</t>
  </si>
  <si>
    <t xml:space="preserve"> </t>
  </si>
  <si>
    <t>SURVEMUTTER 15-1/2"</t>
  </si>
  <si>
    <t>2-TORU KOLLEKTOR 3/4"</t>
  </si>
  <si>
    <r>
      <t>TERMOSTAATVENTIIL</t>
    </r>
    <r>
      <rPr>
        <sz val="10"/>
        <rFont val="Verdana"/>
        <family val="2"/>
        <charset val="186"/>
      </rPr>
      <t xml:space="preserve"> 1/2"</t>
    </r>
  </si>
  <si>
    <t>TERMOSTAATPEA M28</t>
  </si>
  <si>
    <t>KROOMITUD TORU 1,1M</t>
  </si>
  <si>
    <t>TERMOSTAATPEA W5</t>
  </si>
  <si>
    <t>SEADISTATAV TERMOSTAATVENTIIL M30</t>
  </si>
  <si>
    <t>SULGVENTIIL</t>
  </si>
  <si>
    <t>COMAP 751 TASAKAALUSTUSVENTIILID, 2 MÕÕTEOTSA</t>
  </si>
  <si>
    <t>751   DN 10   3/8"</t>
  </si>
  <si>
    <t>R807604</t>
  </si>
  <si>
    <t>R859624</t>
  </si>
  <si>
    <t>HEKAMERK OÜ</t>
  </si>
  <si>
    <t>TEL. 6776 300</t>
  </si>
  <si>
    <t>info@hekamerk.ee</t>
  </si>
  <si>
    <t>12.02</t>
  </si>
  <si>
    <t>RADIAATORIVENTIILID JA -TERMOSTAADID</t>
  </si>
  <si>
    <t xml:space="preserve">HINNAKIRI </t>
  </si>
  <si>
    <t>R855424</t>
  </si>
  <si>
    <t xml:space="preserve">3/4"x 1/2" </t>
  </si>
  <si>
    <t>R858624</t>
  </si>
  <si>
    <t>R857424</t>
  </si>
  <si>
    <t>F10013</t>
  </si>
  <si>
    <t>F10011</t>
  </si>
  <si>
    <t>W5 M28</t>
  </si>
  <si>
    <t>W5 M30</t>
  </si>
  <si>
    <t>429204P</t>
  </si>
  <si>
    <t>428204P</t>
  </si>
  <si>
    <t>LEIVA 4, 12618 TALLINN</t>
  </si>
  <si>
    <t>H-RISTIÜHENDUS 2-TORUSÜSTEEMILE</t>
  </si>
  <si>
    <t>H-Ventiil 1/2"-3/4" Risti</t>
  </si>
  <si>
    <t>H-Ventiil Niplite paar</t>
  </si>
  <si>
    <t xml:space="preserve">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</si>
</sst>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"/>
  </numFmts>
  <fonts count="2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u/>
      <sz val="8"/>
      <color indexed="4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0"/>
      <color rgb="FF323232"/>
      <name val="Verdana"/>
      <family val="2"/>
      <charset val="186"/>
    </font>
    <font>
      <u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10" fillId="0" borderId="0" xfId="0" applyFont="1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Protection="1">
      <protection locked="0"/>
    </xf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/>
    <xf numFmtId="2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1" fillId="0" borderId="0" xfId="0" applyFont="1"/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 horizontal="left"/>
      <protection hidden="1"/>
    </xf>
    <xf numFmtId="49" fontId="20" fillId="0" borderId="0" xfId="0" applyNumberFormat="1" applyFont="1" applyAlignment="1" applyProtection="1">
      <protection hidden="1"/>
    </xf>
    <xf numFmtId="0" fontId="8" fillId="0" borderId="0" xfId="0" applyFont="1" applyAlignment="1">
      <alignment horizontal="right" vertical="center"/>
    </xf>
    <xf numFmtId="49" fontId="20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5" fillId="0" borderId="0" xfId="0" applyFont="1" applyFill="1" applyBorder="1"/>
    <xf numFmtId="49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Protection="1">
      <protection locked="0"/>
    </xf>
    <xf numFmtId="0" fontId="18" fillId="0" borderId="0" xfId="0" applyFont="1" applyFill="1" applyProtection="1"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jpeg"/><Relationship Id="rId10" Type="http://schemas.openxmlformats.org/officeDocument/2006/relationships/image" Target="../media/image9.jpeg"/><Relationship Id="rId4" Type="http://schemas.openxmlformats.org/officeDocument/2006/relationships/image" Target="../media/image4.emf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72278</xdr:colOff>
      <xdr:row>63</xdr:row>
      <xdr:rowOff>123263</xdr:rowOff>
    </xdr:from>
    <xdr:to>
      <xdr:col>1</xdr:col>
      <xdr:colOff>545060</xdr:colOff>
      <xdr:row>70</xdr:row>
      <xdr:rowOff>56030</xdr:rowOff>
    </xdr:to>
    <xdr:pic>
      <xdr:nvPicPr>
        <xdr:cNvPr id="1335" name="Picture 1">
          <a:extLst>
            <a:ext uri="{FF2B5EF4-FFF2-40B4-BE49-F238E27FC236}">
              <a16:creationId xmlns="" xmlns:a16="http://schemas.microsoft.com/office/drawing/2014/main" id="{C610DADD-A9E7-4EAC-8B79-D178B83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8" y="10163734"/>
          <a:ext cx="1055488" cy="1030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116541</xdr:colOff>
      <xdr:row>72</xdr:row>
      <xdr:rowOff>53228</xdr:rowOff>
    </xdr:from>
    <xdr:to>
      <xdr:col>1</xdr:col>
      <xdr:colOff>336176</xdr:colOff>
      <xdr:row>77</xdr:row>
      <xdr:rowOff>29321</xdr:rowOff>
    </xdr:to>
    <xdr:pic>
      <xdr:nvPicPr>
        <xdr:cNvPr id="1336" name="Picture 2">
          <a:extLst>
            <a:ext uri="{FF2B5EF4-FFF2-40B4-BE49-F238E27FC236}">
              <a16:creationId xmlns="" xmlns:a16="http://schemas.microsoft.com/office/drawing/2014/main" id="{1CFDE588-8606-40D9-826A-0CCFAE92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35" b="9616"/>
        <a:stretch>
          <a:fillRect/>
        </a:stretch>
      </xdr:blipFill>
      <xdr:spPr bwMode="auto">
        <a:xfrm>
          <a:off x="116541" y="11505640"/>
          <a:ext cx="802341" cy="76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146238</xdr:colOff>
      <xdr:row>45</xdr:row>
      <xdr:rowOff>112760</xdr:rowOff>
    </xdr:from>
    <xdr:to>
      <xdr:col>1</xdr:col>
      <xdr:colOff>188661</xdr:colOff>
      <xdr:row>48</xdr:row>
      <xdr:rowOff>106930</xdr:rowOff>
    </xdr:to>
    <xdr:pic>
      <xdr:nvPicPr>
        <xdr:cNvPr id="1043" name="Picture 4">
          <a:extLst>
            <a:ext uri="{FF2B5EF4-FFF2-40B4-BE49-F238E27FC236}">
              <a16:creationId xmlns="" xmlns:a16="http://schemas.microsoft.com/office/drawing/2014/main" id="{5447E61D-247E-4B87-8DB3-5010DAB2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2879073">
          <a:off x="146238" y="9828260"/>
          <a:ext cx="625129" cy="464817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0</xdr:col>
      <xdr:colOff>180975</xdr:colOff>
      <xdr:row>14</xdr:row>
      <xdr:rowOff>0</xdr:rowOff>
    </xdr:from>
    <xdr:to>
      <xdr:col>1</xdr:col>
      <xdr:colOff>266700</xdr:colOff>
      <xdr:row>18</xdr:row>
      <xdr:rowOff>76200</xdr:rowOff>
    </xdr:to>
    <xdr:pic>
      <xdr:nvPicPr>
        <xdr:cNvPr id="1339" name="Picture 8">
          <a:extLst>
            <a:ext uri="{FF2B5EF4-FFF2-40B4-BE49-F238E27FC236}">
              <a16:creationId xmlns="" xmlns:a16="http://schemas.microsoft.com/office/drawing/2014/main" id="{8B751E21-A78F-4FAE-892E-DF1B054D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33675"/>
          <a:ext cx="666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179294</xdr:colOff>
      <xdr:row>23</xdr:row>
      <xdr:rowOff>65554</xdr:rowOff>
    </xdr:from>
    <xdr:to>
      <xdr:col>1</xdr:col>
      <xdr:colOff>302559</xdr:colOff>
      <xdr:row>27</xdr:row>
      <xdr:rowOff>21219</xdr:rowOff>
    </xdr:to>
    <xdr:pic>
      <xdr:nvPicPr>
        <xdr:cNvPr id="1697" name="Picture 12">
          <a:extLst>
            <a:ext uri="{FF2B5EF4-FFF2-40B4-BE49-F238E27FC236}">
              <a16:creationId xmlns="" xmlns:a16="http://schemas.microsoft.com/office/drawing/2014/main" id="{0258BDF7-D653-4F2F-9BDE-A3B1349C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099672"/>
          <a:ext cx="705971" cy="583194"/>
        </a:xfrm>
        <a:prstGeom prst="rect">
          <a:avLst/>
        </a:prstGeom>
        <a:noFill/>
        <a:ln>
          <a:noFill/>
        </a:ln>
        <a:scene3d>
          <a:camera prst="orthographicFront">
            <a:rot lat="0" lon="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198903</xdr:colOff>
      <xdr:row>38</xdr:row>
      <xdr:rowOff>145675</xdr:rowOff>
    </xdr:from>
    <xdr:to>
      <xdr:col>1</xdr:col>
      <xdr:colOff>470646</xdr:colOff>
      <xdr:row>42</xdr:row>
      <xdr:rowOff>145213</xdr:rowOff>
    </xdr:to>
    <xdr:pic>
      <xdr:nvPicPr>
        <xdr:cNvPr id="1087" name="Picture 63">
          <a:extLst>
            <a:ext uri="{FF2B5EF4-FFF2-40B4-BE49-F238E27FC236}">
              <a16:creationId xmlns="" xmlns:a16="http://schemas.microsoft.com/office/drawing/2014/main" id="{16CFE05D-EB2C-40F8-A2AF-67790DE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8903" y="6420969"/>
          <a:ext cx="854449" cy="627068"/>
        </a:xfrm>
        <a:prstGeom prst="rect">
          <a:avLst/>
        </a:prstGeom>
        <a:noFill/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0</xdr:col>
      <xdr:colOff>142873</xdr:colOff>
      <xdr:row>51</xdr:row>
      <xdr:rowOff>11904</xdr:rowOff>
    </xdr:from>
    <xdr:to>
      <xdr:col>1</xdr:col>
      <xdr:colOff>185296</xdr:colOff>
      <xdr:row>54</xdr:row>
      <xdr:rowOff>6075</xdr:rowOff>
    </xdr:to>
    <xdr:pic>
      <xdr:nvPicPr>
        <xdr:cNvPr id="16" name="Picture 4">
          <a:extLst>
            <a:ext uri="{FF2B5EF4-FFF2-40B4-BE49-F238E27FC236}">
              <a16:creationId xmlns="" xmlns:a16="http://schemas.microsoft.com/office/drawing/2014/main" id="{E2D8CA21-BB13-4646-B51B-CCAF89F9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2601240">
          <a:off x="369092" y="9858373"/>
          <a:ext cx="618125" cy="484428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4</xdr:col>
      <xdr:colOff>438150</xdr:colOff>
      <xdr:row>0</xdr:row>
      <xdr:rowOff>95250</xdr:rowOff>
    </xdr:from>
    <xdr:to>
      <xdr:col>7</xdr:col>
      <xdr:colOff>95250</xdr:colOff>
      <xdr:row>2</xdr:row>
      <xdr:rowOff>47625</xdr:rowOff>
    </xdr:to>
    <xdr:pic>
      <xdr:nvPicPr>
        <xdr:cNvPr id="1355" name="Picture 1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7C5A8A8-C426-4C4E-93EA-CA6616522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179293</xdr:colOff>
      <xdr:row>30</xdr:row>
      <xdr:rowOff>78442</xdr:rowOff>
    </xdr:from>
    <xdr:to>
      <xdr:col>1</xdr:col>
      <xdr:colOff>454122</xdr:colOff>
      <xdr:row>34</xdr:row>
      <xdr:rowOff>123265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5F14E2-2A2A-4A7C-B379-6181486D4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3" y="5098677"/>
          <a:ext cx="857535" cy="672353"/>
        </a:xfrm>
        <a:prstGeom prst="rect">
          <a:avLst/>
        </a:prstGeom>
      </xdr:spPr>
    </xdr:pic>
    <xdr:clientData/>
  </xdr:twoCellAnchor>
  <xdr:twoCellAnchor editAs="oneCell">
    <xdr:from>
      <xdr:col>0</xdr:col>
      <xdr:colOff>174980</xdr:colOff>
      <xdr:row>56</xdr:row>
      <xdr:rowOff>147577</xdr:rowOff>
    </xdr:from>
    <xdr:to>
      <xdr:col>1</xdr:col>
      <xdr:colOff>201694</xdr:colOff>
      <xdr:row>60</xdr:row>
      <xdr:rowOff>112941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3985E67-E22D-4A9B-AB72-9032A12CD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307659">
          <a:off x="183243" y="9238490"/>
          <a:ext cx="592894" cy="60942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79</xdr:row>
      <xdr:rowOff>101432</xdr:rowOff>
    </xdr:from>
    <xdr:to>
      <xdr:col>1</xdr:col>
      <xdr:colOff>293743</xdr:colOff>
      <xdr:row>83</xdr:row>
      <xdr:rowOff>121269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206" y="12898550"/>
          <a:ext cx="865243" cy="636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7109375" style="1" customWidth="1"/>
    <col min="3" max="3" width="12.5703125" style="15" customWidth="1"/>
    <col min="4" max="4" width="18.28515625" style="1" customWidth="1"/>
    <col min="5" max="5" width="10.28515625" style="1" customWidth="1"/>
    <col min="6" max="6" width="2" style="2" customWidth="1"/>
    <col min="7" max="7" width="10.42578125" style="1" customWidth="1"/>
    <col min="8" max="8" width="1.85546875" style="1" customWidth="1"/>
    <col min="9" max="9" width="11" style="1" customWidth="1"/>
    <col min="10" max="10" width="8.7109375" style="72" customWidth="1"/>
    <col min="11" max="11" width="8.7109375" style="64" customWidth="1"/>
    <col min="12" max="12" width="9.140625" style="36" hidden="1" customWidth="1"/>
    <col min="13" max="16384" width="0" style="1" hidden="1"/>
  </cols>
  <sheetData>
    <row r="1" spans="1:12" ht="18" x14ac:dyDescent="0.25">
      <c r="A1" s="46" t="s">
        <v>35</v>
      </c>
      <c r="B1" s="47"/>
      <c r="C1" s="56"/>
      <c r="D1" s="47"/>
      <c r="E1" s="48"/>
      <c r="F1" s="48"/>
      <c r="G1" s="48"/>
      <c r="H1" s="47"/>
      <c r="I1" s="51" t="s">
        <v>38</v>
      </c>
      <c r="J1" s="63"/>
    </row>
    <row r="2" spans="1:12" x14ac:dyDescent="0.2">
      <c r="A2" s="47" t="s">
        <v>51</v>
      </c>
      <c r="B2" s="47"/>
      <c r="C2" s="56"/>
      <c r="D2" s="47"/>
      <c r="E2" s="48"/>
      <c r="F2" s="48"/>
      <c r="G2" s="48"/>
      <c r="H2" s="47"/>
      <c r="I2" s="47"/>
      <c r="J2" s="65"/>
    </row>
    <row r="3" spans="1:12" x14ac:dyDescent="0.2">
      <c r="A3" s="47" t="s">
        <v>36</v>
      </c>
      <c r="B3" s="47"/>
      <c r="C3" s="49" t="s">
        <v>37</v>
      </c>
      <c r="E3" s="48"/>
      <c r="F3" s="48"/>
      <c r="G3" s="47"/>
      <c r="H3" s="47"/>
      <c r="I3" s="47"/>
      <c r="J3" s="65"/>
    </row>
    <row r="4" spans="1:12" x14ac:dyDescent="0.2">
      <c r="A4" s="47"/>
      <c r="B4" s="47"/>
      <c r="C4" s="56"/>
      <c r="D4" s="49"/>
      <c r="E4" s="48"/>
      <c r="F4" s="48"/>
      <c r="G4" s="48"/>
      <c r="H4" s="47"/>
      <c r="I4" s="47"/>
      <c r="J4" s="65"/>
    </row>
    <row r="5" spans="1:12" ht="21" customHeight="1" x14ac:dyDescent="0.25">
      <c r="A5" s="53" t="s">
        <v>40</v>
      </c>
      <c r="B5" s="53"/>
      <c r="C5" s="52"/>
      <c r="D5" s="53"/>
      <c r="E5" s="53"/>
      <c r="F5" s="53"/>
      <c r="G5" s="53"/>
      <c r="H5" s="53"/>
      <c r="I5" s="55" t="s">
        <v>55</v>
      </c>
      <c r="J5" s="66"/>
    </row>
    <row r="6" spans="1:12" ht="12.95" customHeight="1" x14ac:dyDescent="0.25">
      <c r="A6" s="47"/>
      <c r="B6" s="47"/>
      <c r="C6" s="56"/>
      <c r="D6" s="47"/>
      <c r="E6" s="50"/>
      <c r="F6" s="48"/>
      <c r="G6" s="48"/>
      <c r="H6" s="47"/>
      <c r="I6" s="47"/>
      <c r="J6" s="65"/>
    </row>
    <row r="7" spans="1:12" s="4" customFormat="1" ht="28.5" customHeight="1" thickBot="1" x14ac:dyDescent="0.25">
      <c r="A7" s="3" t="s">
        <v>39</v>
      </c>
      <c r="B7" s="3"/>
      <c r="C7" s="57"/>
      <c r="D7" s="3"/>
      <c r="E7" s="3"/>
      <c r="F7" s="5"/>
      <c r="G7" s="6"/>
      <c r="H7" s="6"/>
      <c r="J7" s="67"/>
      <c r="K7" s="68"/>
      <c r="L7" s="37"/>
    </row>
    <row r="8" spans="1:12" s="4" customFormat="1" ht="20.25" customHeight="1" thickBot="1" x14ac:dyDescent="0.25">
      <c r="A8" s="7"/>
      <c r="B8" s="7"/>
      <c r="C8" s="8"/>
      <c r="D8" s="7"/>
      <c r="E8" s="7"/>
      <c r="G8" s="9"/>
      <c r="H8" s="54" t="s">
        <v>21</v>
      </c>
      <c r="I8" s="35">
        <v>0</v>
      </c>
      <c r="J8" s="69"/>
      <c r="K8" s="68"/>
      <c r="L8" s="37"/>
    </row>
    <row r="9" spans="1:12" ht="12.75" customHeight="1" thickBot="1" x14ac:dyDescent="0.25">
      <c r="A9" s="77"/>
      <c r="B9" s="78"/>
      <c r="C9" s="73" t="s">
        <v>20</v>
      </c>
      <c r="D9" s="75" t="s">
        <v>0</v>
      </c>
      <c r="E9" s="28"/>
      <c r="F9" s="75"/>
      <c r="G9" s="29" t="s">
        <v>1</v>
      </c>
      <c r="H9" s="81"/>
      <c r="I9" s="30" t="s">
        <v>3</v>
      </c>
      <c r="J9" s="70"/>
    </row>
    <row r="10" spans="1:12" ht="12.75" customHeight="1" thickBot="1" x14ac:dyDescent="0.25">
      <c r="A10" s="79"/>
      <c r="B10" s="80"/>
      <c r="C10" s="74"/>
      <c r="D10" s="76"/>
      <c r="E10" s="31"/>
      <c r="F10" s="76"/>
      <c r="G10" s="32" t="s">
        <v>2</v>
      </c>
      <c r="H10" s="82"/>
      <c r="I10" s="33" t="s">
        <v>2</v>
      </c>
      <c r="J10" s="70"/>
    </row>
    <row r="11" spans="1:12" ht="12.75" customHeight="1" x14ac:dyDescent="0.2">
      <c r="A11" s="10"/>
      <c r="B11" s="10"/>
      <c r="C11" s="58"/>
      <c r="D11" s="26"/>
      <c r="E11" s="26"/>
      <c r="F11" s="26"/>
      <c r="G11" s="27"/>
      <c r="H11" s="27"/>
      <c r="I11" s="27"/>
      <c r="J11" s="70"/>
    </row>
    <row r="12" spans="1:12" x14ac:dyDescent="0.2">
      <c r="A12" s="62" t="s">
        <v>31</v>
      </c>
      <c r="B12" s="60"/>
      <c r="C12" s="61"/>
      <c r="D12" s="60"/>
      <c r="E12" s="60"/>
      <c r="G12" s="17"/>
      <c r="I12" s="18"/>
      <c r="J12" s="18"/>
    </row>
    <row r="13" spans="1:12" x14ac:dyDescent="0.2">
      <c r="A13" s="23"/>
      <c r="G13" s="17"/>
      <c r="I13" s="18"/>
      <c r="J13" s="18"/>
    </row>
    <row r="14" spans="1:12" x14ac:dyDescent="0.2">
      <c r="A14" s="23"/>
      <c r="C14" s="15">
        <v>751403</v>
      </c>
      <c r="D14" s="19" t="s">
        <v>32</v>
      </c>
      <c r="G14" s="17">
        <v>40.223173738160114</v>
      </c>
      <c r="H14" s="40">
        <v>461</v>
      </c>
      <c r="I14" s="18" t="str">
        <f t="shared" ref="I14:I20" si="0">IF($I$8&gt;0,G14*(100%-$I$8),CLEAN("  "))</f>
        <v xml:space="preserve">  </v>
      </c>
      <c r="J14" s="18"/>
      <c r="K14" s="71"/>
    </row>
    <row r="15" spans="1:12" x14ac:dyDescent="0.2">
      <c r="C15" s="15">
        <v>751404</v>
      </c>
      <c r="D15" s="19" t="s">
        <v>17</v>
      </c>
      <c r="E15" s="19"/>
      <c r="G15" s="17">
        <v>37.22727272727272</v>
      </c>
      <c r="H15" s="40">
        <v>425</v>
      </c>
      <c r="I15" s="18" t="str">
        <f t="shared" si="0"/>
        <v xml:space="preserve">  </v>
      </c>
      <c r="J15" s="18"/>
      <c r="K15" s="71"/>
    </row>
    <row r="16" spans="1:12" x14ac:dyDescent="0.2">
      <c r="C16" s="15">
        <v>751406</v>
      </c>
      <c r="D16" s="19" t="s">
        <v>12</v>
      </c>
      <c r="E16" s="19"/>
      <c r="G16" s="17">
        <v>39.645232815964512</v>
      </c>
      <c r="H16" s="40">
        <v>469</v>
      </c>
      <c r="I16" s="18" t="str">
        <f t="shared" si="0"/>
        <v xml:space="preserve">  </v>
      </c>
      <c r="J16" s="18"/>
      <c r="K16" s="71"/>
    </row>
    <row r="17" spans="1:14" x14ac:dyDescent="0.2">
      <c r="C17" s="15">
        <v>751408</v>
      </c>
      <c r="D17" s="19" t="s">
        <v>13</v>
      </c>
      <c r="E17" s="19"/>
      <c r="G17" s="17">
        <v>48.113636363636367</v>
      </c>
      <c r="H17" s="40">
        <v>550</v>
      </c>
      <c r="I17" s="18" t="str">
        <f t="shared" si="0"/>
        <v xml:space="preserve">  </v>
      </c>
      <c r="J17" s="18"/>
      <c r="K17" s="71"/>
    </row>
    <row r="18" spans="1:14" x14ac:dyDescent="0.2">
      <c r="C18" s="15">
        <v>751410</v>
      </c>
      <c r="D18" s="19" t="s">
        <v>16</v>
      </c>
      <c r="E18" s="19"/>
      <c r="G18" s="17">
        <v>69.840909090909093</v>
      </c>
      <c r="H18" s="40">
        <v>775</v>
      </c>
      <c r="I18" s="18" t="str">
        <f t="shared" si="0"/>
        <v xml:space="preserve">  </v>
      </c>
      <c r="J18" s="18"/>
      <c r="K18" s="71"/>
    </row>
    <row r="19" spans="1:14" x14ac:dyDescent="0.2">
      <c r="C19" s="15">
        <v>751412</v>
      </c>
      <c r="D19" s="19" t="s">
        <v>15</v>
      </c>
      <c r="E19" s="19"/>
      <c r="G19" s="17">
        <v>87.204545454545439</v>
      </c>
      <c r="H19" s="40">
        <v>1001</v>
      </c>
      <c r="I19" s="18" t="str">
        <f t="shared" si="0"/>
        <v xml:space="preserve">  </v>
      </c>
      <c r="J19" s="18"/>
      <c r="K19" s="71"/>
    </row>
    <row r="20" spans="1:14" x14ac:dyDescent="0.2">
      <c r="C20" s="15">
        <v>751416</v>
      </c>
      <c r="D20" s="24" t="s">
        <v>14</v>
      </c>
      <c r="E20" s="24"/>
      <c r="G20" s="17">
        <v>115.22727272727272</v>
      </c>
      <c r="H20" s="40">
        <v>1300</v>
      </c>
      <c r="I20" s="18" t="str">
        <f t="shared" si="0"/>
        <v xml:space="preserve">  </v>
      </c>
      <c r="J20" s="18"/>
      <c r="K20" s="71"/>
    </row>
    <row r="21" spans="1:14" x14ac:dyDescent="0.2">
      <c r="A21" s="24"/>
      <c r="E21" s="19"/>
      <c r="G21" s="17"/>
      <c r="H21" s="40"/>
      <c r="I21" s="18"/>
      <c r="J21" s="18"/>
      <c r="K21" s="71"/>
    </row>
    <row r="22" spans="1:14" ht="8.25" customHeight="1" x14ac:dyDescent="0.2">
      <c r="B22" s="11"/>
      <c r="C22" s="59"/>
      <c r="D22" s="11"/>
      <c r="E22" s="11"/>
      <c r="F22" s="12"/>
      <c r="G22" s="17"/>
      <c r="H22" s="41"/>
      <c r="I22" s="13"/>
      <c r="J22" s="13"/>
      <c r="K22" s="71"/>
    </row>
    <row r="23" spans="1:14" ht="12.95" customHeight="1" x14ac:dyDescent="0.2">
      <c r="A23" s="10" t="s">
        <v>28</v>
      </c>
      <c r="B23" s="11"/>
      <c r="C23" s="59"/>
      <c r="D23" s="11"/>
      <c r="E23" s="11"/>
      <c r="F23" s="12"/>
      <c r="G23" s="17"/>
      <c r="H23" s="41"/>
      <c r="I23" s="13"/>
      <c r="J23" s="13"/>
      <c r="K23" s="71"/>
    </row>
    <row r="24" spans="1:14" ht="12.95" customHeight="1" x14ac:dyDescent="0.2">
      <c r="A24" s="10"/>
      <c r="B24" s="11"/>
      <c r="C24" s="59"/>
      <c r="D24" s="11"/>
      <c r="E24" s="11"/>
      <c r="F24" s="12"/>
      <c r="G24" s="17"/>
      <c r="H24" s="41"/>
      <c r="I24" s="13"/>
      <c r="J24" s="13"/>
      <c r="K24" s="71"/>
    </row>
    <row r="25" spans="1:14" ht="12.95" customHeight="1" x14ac:dyDescent="0.2">
      <c r="A25" s="14"/>
      <c r="B25" s="11"/>
      <c r="C25" s="15">
        <v>803701</v>
      </c>
      <c r="D25" s="15" t="s">
        <v>47</v>
      </c>
      <c r="E25" s="15"/>
      <c r="F25" s="16"/>
      <c r="G25" s="17">
        <v>9.594298245614036</v>
      </c>
      <c r="H25" s="40">
        <v>109.4</v>
      </c>
      <c r="I25" s="18" t="str">
        <f>IF($I$8&gt;0,G25*(100%-$I$8),CLEAN("  "))</f>
        <v xml:space="preserve">  </v>
      </c>
      <c r="J25" s="18"/>
      <c r="K25" s="71"/>
      <c r="N25" s="45"/>
    </row>
    <row r="26" spans="1:14" ht="12.95" customHeight="1" x14ac:dyDescent="0.2">
      <c r="B26" s="11"/>
      <c r="C26" s="15">
        <v>803711</v>
      </c>
      <c r="D26" s="15" t="s">
        <v>48</v>
      </c>
      <c r="E26" s="15"/>
      <c r="F26" s="16"/>
      <c r="G26" s="17">
        <v>9.594298245614036</v>
      </c>
      <c r="H26" s="40">
        <v>109.4</v>
      </c>
      <c r="I26" s="18" t="str">
        <f>IF($I$8&gt;0,G26*(100%-$I$8),CLEAN("  "))</f>
        <v xml:space="preserve">  </v>
      </c>
      <c r="J26" s="18"/>
      <c r="K26" s="71"/>
    </row>
    <row r="27" spans="1:14" ht="12.95" customHeight="1" x14ac:dyDescent="0.2">
      <c r="B27" s="11"/>
      <c r="G27" s="17"/>
      <c r="H27" s="42"/>
      <c r="I27" s="18"/>
      <c r="J27" s="18"/>
      <c r="K27" s="71"/>
    </row>
    <row r="28" spans="1:14" ht="3.75" customHeight="1" x14ac:dyDescent="0.2">
      <c r="B28" s="11"/>
      <c r="G28" s="17"/>
      <c r="H28" s="42"/>
      <c r="I28" s="18"/>
      <c r="J28" s="18"/>
      <c r="K28" s="71"/>
    </row>
    <row r="29" spans="1:14" x14ac:dyDescent="0.2">
      <c r="A29" s="11" t="s">
        <v>30</v>
      </c>
      <c r="K29" s="71"/>
    </row>
    <row r="30" spans="1:14" x14ac:dyDescent="0.2">
      <c r="A30" s="11"/>
      <c r="K30" s="71"/>
    </row>
    <row r="31" spans="1:14" ht="12.75" customHeight="1" x14ac:dyDescent="0.2">
      <c r="A31" s="11"/>
      <c r="B31" s="11"/>
      <c r="D31" s="19"/>
      <c r="E31" s="11"/>
      <c r="F31" s="16"/>
      <c r="G31" s="17"/>
      <c r="H31" s="40"/>
      <c r="I31" s="18"/>
      <c r="J31" s="18"/>
      <c r="K31" s="71"/>
    </row>
    <row r="32" spans="1:14" ht="12.75" customHeight="1" x14ac:dyDescent="0.2">
      <c r="A32" s="11"/>
      <c r="B32" s="11"/>
      <c r="C32" s="15" t="s">
        <v>49</v>
      </c>
      <c r="D32" s="19" t="s">
        <v>4</v>
      </c>
      <c r="E32" s="19"/>
      <c r="F32" s="16"/>
      <c r="G32" s="17">
        <v>5.9</v>
      </c>
      <c r="H32" s="40">
        <v>63.3</v>
      </c>
      <c r="I32" s="18" t="str">
        <f>IF($I$8&gt;0,G32*(100%-$I$8),CLEAN("  "))</f>
        <v xml:space="preserve">  </v>
      </c>
      <c r="J32" s="18"/>
      <c r="K32" s="71"/>
    </row>
    <row r="33" spans="1:13" ht="12.75" customHeight="1" x14ac:dyDescent="0.2">
      <c r="A33" s="11"/>
      <c r="B33" s="11"/>
      <c r="C33" s="15">
        <v>429206</v>
      </c>
      <c r="D33" s="19" t="s">
        <v>5</v>
      </c>
      <c r="E33" s="19"/>
      <c r="F33" s="16"/>
      <c r="G33" s="17">
        <v>12.71</v>
      </c>
      <c r="H33" s="40">
        <v>127</v>
      </c>
      <c r="I33" s="18" t="str">
        <f t="shared" ref="I33:I34" si="1">IF($I$8&gt;0,G33*(100%-$I$8),CLEAN("  "))</f>
        <v xml:space="preserve">  </v>
      </c>
      <c r="J33" s="18"/>
      <c r="K33" s="71"/>
    </row>
    <row r="34" spans="1:13" ht="12.75" customHeight="1" x14ac:dyDescent="0.2">
      <c r="A34" s="11"/>
      <c r="B34" s="11"/>
      <c r="C34" s="15" t="s">
        <v>50</v>
      </c>
      <c r="D34" s="20" t="s">
        <v>6</v>
      </c>
      <c r="E34" s="20"/>
      <c r="G34" s="17">
        <v>6.02</v>
      </c>
      <c r="H34" s="40"/>
      <c r="I34" s="18" t="str">
        <f t="shared" si="1"/>
        <v xml:space="preserve">  </v>
      </c>
      <c r="J34" s="18"/>
      <c r="K34" s="71"/>
    </row>
    <row r="35" spans="1:13" ht="12.75" customHeight="1" x14ac:dyDescent="0.2">
      <c r="A35" s="11"/>
      <c r="B35" s="11"/>
      <c r="H35" s="40">
        <v>63.3</v>
      </c>
      <c r="I35" s="18"/>
      <c r="J35" s="18"/>
      <c r="K35" s="71"/>
    </row>
    <row r="36" spans="1:13" ht="12.75" customHeight="1" x14ac:dyDescent="0.2">
      <c r="A36" s="11"/>
      <c r="B36" s="11"/>
      <c r="C36" s="1"/>
      <c r="F36" s="1"/>
      <c r="K36" s="72"/>
    </row>
    <row r="37" spans="1:13" ht="12.75" customHeight="1" x14ac:dyDescent="0.2">
      <c r="F37" s="1"/>
      <c r="K37" s="71"/>
    </row>
    <row r="38" spans="1:13" ht="12.95" customHeight="1" x14ac:dyDescent="0.2">
      <c r="A38" s="10" t="s">
        <v>18</v>
      </c>
      <c r="B38" s="11"/>
      <c r="C38" s="59"/>
      <c r="D38" s="11"/>
      <c r="E38" s="11"/>
      <c r="F38" s="16"/>
      <c r="G38" s="17"/>
      <c r="H38" s="40"/>
      <c r="I38" s="18"/>
      <c r="J38" s="18"/>
      <c r="K38" s="71"/>
    </row>
    <row r="39" spans="1:13" ht="12.95" customHeight="1" x14ac:dyDescent="0.2">
      <c r="A39" s="10"/>
      <c r="B39" s="11"/>
      <c r="C39" s="59"/>
      <c r="D39" s="11"/>
      <c r="E39" s="11"/>
      <c r="F39" s="16"/>
      <c r="G39" s="17"/>
      <c r="H39" s="40"/>
      <c r="I39" s="18"/>
      <c r="J39" s="18"/>
      <c r="K39" s="71"/>
    </row>
    <row r="40" spans="1:13" ht="12.75" customHeight="1" x14ac:dyDescent="0.2">
      <c r="A40" s="10"/>
      <c r="B40" s="11"/>
      <c r="C40" s="15" t="s">
        <v>33</v>
      </c>
      <c r="D40" s="15" t="s">
        <v>7</v>
      </c>
      <c r="E40" s="15"/>
      <c r="G40" s="17">
        <v>11.96</v>
      </c>
      <c r="H40" s="40">
        <v>133.6</v>
      </c>
      <c r="I40" s="18" t="str">
        <f>IF($I$8&gt;0,G40*(100%-$I$8),CLEAN("  "))</f>
        <v xml:space="preserve">  </v>
      </c>
      <c r="J40" s="18"/>
      <c r="K40" s="71"/>
    </row>
    <row r="41" spans="1:13" ht="12.75" customHeight="1" x14ac:dyDescent="0.2">
      <c r="A41" s="11"/>
      <c r="B41" s="11"/>
      <c r="C41" s="1"/>
      <c r="F41" s="1"/>
      <c r="K41" s="72"/>
    </row>
    <row r="42" spans="1:13" ht="12.75" customHeight="1" x14ac:dyDescent="0.2">
      <c r="A42" s="11"/>
      <c r="B42" s="11"/>
      <c r="D42" s="15"/>
      <c r="E42" s="15"/>
      <c r="G42" s="17"/>
      <c r="H42" s="40"/>
      <c r="I42" s="18"/>
      <c r="J42" s="18"/>
      <c r="K42" s="71"/>
    </row>
    <row r="43" spans="1:13" ht="12.75" customHeight="1" x14ac:dyDescent="0.2">
      <c r="A43" s="11"/>
      <c r="B43" s="11"/>
      <c r="D43" s="15"/>
      <c r="E43" s="15"/>
      <c r="G43" s="17"/>
      <c r="H43" s="40"/>
      <c r="I43" s="18"/>
      <c r="J43" s="18"/>
      <c r="K43" s="71"/>
    </row>
    <row r="44" spans="1:13" ht="12.75" customHeight="1" x14ac:dyDescent="0.2">
      <c r="A44" s="11"/>
      <c r="B44" s="11"/>
      <c r="D44" s="15"/>
      <c r="E44" s="15"/>
      <c r="G44" s="17"/>
      <c r="H44" s="40"/>
      <c r="I44" s="18"/>
      <c r="J44" s="18"/>
      <c r="K44" s="71"/>
    </row>
    <row r="45" spans="1:13" ht="12.95" customHeight="1" x14ac:dyDescent="0.2">
      <c r="A45" s="10" t="s">
        <v>19</v>
      </c>
      <c r="B45" s="11"/>
      <c r="C45" s="59"/>
      <c r="D45" s="11"/>
      <c r="E45" s="11"/>
      <c r="F45" s="16"/>
      <c r="G45" s="17"/>
      <c r="H45" s="40"/>
      <c r="I45" s="18"/>
      <c r="J45" s="18"/>
      <c r="K45" s="71"/>
    </row>
    <row r="46" spans="1:13" ht="12.95" customHeight="1" x14ac:dyDescent="0.2">
      <c r="A46" s="10"/>
      <c r="B46" s="11"/>
      <c r="C46" s="59"/>
      <c r="D46" s="11"/>
      <c r="E46" s="11"/>
      <c r="F46" s="16"/>
      <c r="G46" s="17"/>
      <c r="H46" s="40"/>
      <c r="I46" s="18"/>
      <c r="J46" s="18"/>
      <c r="K46" s="71"/>
    </row>
    <row r="47" spans="1:13" ht="12.75" customHeight="1" x14ac:dyDescent="0.2">
      <c r="A47" s="10"/>
      <c r="B47" s="11"/>
      <c r="C47" s="15" t="s">
        <v>34</v>
      </c>
      <c r="D47" s="15" t="s">
        <v>4</v>
      </c>
      <c r="E47" s="15"/>
      <c r="G47" s="17">
        <v>12.9</v>
      </c>
      <c r="H47" s="40">
        <v>169</v>
      </c>
      <c r="I47" s="18" t="str">
        <f>IF($I$8&gt;0,G47*(100%-$I$8),CLEAN("  "))</f>
        <v xml:space="preserve">  </v>
      </c>
      <c r="J47" s="18"/>
      <c r="K47" s="71"/>
    </row>
    <row r="48" spans="1:13" ht="12.75" customHeight="1" x14ac:dyDescent="0.2">
      <c r="A48" s="11"/>
      <c r="B48" s="11"/>
      <c r="C48" s="15" t="s">
        <v>43</v>
      </c>
      <c r="D48" s="15" t="s">
        <v>6</v>
      </c>
      <c r="E48" s="15"/>
      <c r="G48" s="17">
        <v>13.74</v>
      </c>
      <c r="H48" s="40">
        <v>169</v>
      </c>
      <c r="I48" s="18" t="str">
        <f>IF($I$8&gt;0,G48*(100%-$I$8),CLEAN("  "))</f>
        <v xml:space="preserve">  </v>
      </c>
      <c r="J48" s="18"/>
      <c r="K48" s="71"/>
      <c r="M48" s="39"/>
    </row>
    <row r="49" spans="1:11" ht="12.75" customHeight="1" x14ac:dyDescent="0.2">
      <c r="A49" s="11"/>
      <c r="B49" s="11"/>
      <c r="D49" s="15" t="s">
        <v>22</v>
      </c>
      <c r="E49" s="15"/>
      <c r="G49" s="17"/>
      <c r="H49" s="40"/>
      <c r="I49" s="18"/>
      <c r="J49" s="18"/>
      <c r="K49" s="71"/>
    </row>
    <row r="50" spans="1:11" ht="12.95" customHeight="1" x14ac:dyDescent="0.2">
      <c r="A50" s="10" t="s">
        <v>29</v>
      </c>
      <c r="B50" s="11"/>
      <c r="C50" s="59"/>
      <c r="D50" s="11"/>
      <c r="E50" s="11"/>
      <c r="F50" s="16"/>
      <c r="G50" s="17"/>
      <c r="H50" s="40"/>
      <c r="I50" s="18"/>
      <c r="J50" s="18"/>
      <c r="K50" s="71"/>
    </row>
    <row r="51" spans="1:11" ht="12.95" customHeight="1" x14ac:dyDescent="0.2">
      <c r="A51" s="10"/>
      <c r="B51" s="11"/>
      <c r="C51" s="59"/>
      <c r="D51" s="11"/>
      <c r="E51" s="11"/>
      <c r="F51" s="16"/>
      <c r="G51" s="17"/>
      <c r="H51" s="40"/>
      <c r="I51" s="18"/>
      <c r="J51" s="18"/>
      <c r="K51" s="71"/>
    </row>
    <row r="52" spans="1:11" ht="12.75" customHeight="1" x14ac:dyDescent="0.2">
      <c r="A52" s="10"/>
      <c r="B52" s="11"/>
      <c r="C52" s="15" t="s">
        <v>41</v>
      </c>
      <c r="D52" s="15" t="s">
        <v>4</v>
      </c>
      <c r="E52" s="15"/>
      <c r="G52" s="17">
        <v>18.149999999999999</v>
      </c>
      <c r="H52" s="40">
        <v>185</v>
      </c>
      <c r="I52" s="18" t="str">
        <f>IF($I$8&gt;0,G52*(100%-$I$8),CLEAN("  "))</f>
        <v xml:space="preserve">  </v>
      </c>
      <c r="J52" s="18"/>
      <c r="K52" s="71"/>
    </row>
    <row r="53" spans="1:11" ht="12.75" customHeight="1" x14ac:dyDescent="0.2">
      <c r="A53" s="11"/>
      <c r="B53" s="11"/>
      <c r="C53" s="15" t="s">
        <v>44</v>
      </c>
      <c r="D53" s="15" t="s">
        <v>7</v>
      </c>
      <c r="E53" s="15"/>
      <c r="G53" s="17">
        <v>26.42</v>
      </c>
      <c r="H53" s="40">
        <v>248</v>
      </c>
      <c r="I53" s="18" t="str">
        <f>IF($I$8&gt;0,G53*(100%-$I$8),CLEAN("  "))</f>
        <v xml:space="preserve">  </v>
      </c>
      <c r="J53" s="18"/>
      <c r="K53" s="71"/>
    </row>
    <row r="54" spans="1:11" ht="12.75" customHeight="1" x14ac:dyDescent="0.2">
      <c r="A54" s="11"/>
      <c r="B54" s="11"/>
      <c r="C54" s="1"/>
      <c r="F54" s="1"/>
      <c r="K54" s="72"/>
    </row>
    <row r="55" spans="1:11" ht="12.75" customHeight="1" x14ac:dyDescent="0.2">
      <c r="A55" s="11"/>
      <c r="B55" s="11"/>
      <c r="D55" s="15"/>
      <c r="E55" s="15"/>
      <c r="G55" s="17"/>
      <c r="H55" s="40"/>
      <c r="I55" s="18"/>
      <c r="J55" s="18"/>
      <c r="K55" s="71"/>
    </row>
    <row r="56" spans="1:11" ht="12.75" customHeight="1" x14ac:dyDescent="0.2">
      <c r="A56" s="10" t="s">
        <v>8</v>
      </c>
      <c r="B56" s="11"/>
      <c r="C56" s="59"/>
      <c r="D56" s="11"/>
      <c r="E56" s="11"/>
      <c r="F56" s="16"/>
      <c r="G56" s="16"/>
      <c r="H56" s="44"/>
      <c r="I56" s="18"/>
      <c r="J56" s="18"/>
      <c r="K56" s="71"/>
    </row>
    <row r="57" spans="1:11" ht="12.75" customHeight="1" x14ac:dyDescent="0.2">
      <c r="A57" s="10"/>
      <c r="B57" s="11"/>
      <c r="C57" s="59"/>
      <c r="D57" s="11"/>
      <c r="E57" s="11"/>
      <c r="F57" s="16"/>
      <c r="G57" s="16"/>
      <c r="H57" s="44"/>
      <c r="I57" s="18"/>
      <c r="J57" s="18"/>
      <c r="K57" s="71"/>
    </row>
    <row r="58" spans="1:11" ht="12.75" customHeight="1" x14ac:dyDescent="0.2">
      <c r="A58" s="11"/>
      <c r="B58" s="11"/>
      <c r="C58" s="15">
        <v>499104</v>
      </c>
      <c r="D58" s="15" t="s">
        <v>4</v>
      </c>
      <c r="E58" s="15"/>
      <c r="G58" s="17">
        <v>7.8</v>
      </c>
      <c r="H58" s="40">
        <v>78</v>
      </c>
      <c r="I58" s="18" t="str">
        <f>IF($I$8&gt;0,G58*(100%-$I$8),CLEAN("  "))</f>
        <v xml:space="preserve">  </v>
      </c>
      <c r="J58" s="18"/>
      <c r="K58" s="71"/>
    </row>
    <row r="59" spans="1:11" ht="12.95" customHeight="1" x14ac:dyDescent="0.2">
      <c r="A59" s="11"/>
      <c r="B59" s="11"/>
      <c r="D59" s="15"/>
      <c r="E59" s="15"/>
      <c r="G59" s="17"/>
      <c r="H59" s="40">
        <v>78</v>
      </c>
      <c r="I59" s="18"/>
      <c r="J59" s="18"/>
      <c r="K59" s="71"/>
    </row>
    <row r="60" spans="1:11" ht="12.75" customHeight="1" x14ac:dyDescent="0.2">
      <c r="A60" s="11"/>
      <c r="B60" s="11"/>
      <c r="D60" s="15"/>
      <c r="E60" s="15"/>
      <c r="G60" s="17"/>
      <c r="H60" s="40"/>
      <c r="I60" s="18"/>
      <c r="J60" s="18"/>
      <c r="K60" s="71"/>
    </row>
    <row r="61" spans="1:11" ht="19.5" customHeight="1" x14ac:dyDescent="0.2">
      <c r="A61" s="11"/>
      <c r="B61" s="11"/>
      <c r="D61" s="15"/>
      <c r="E61" s="15"/>
      <c r="G61" s="17"/>
      <c r="H61" s="40"/>
      <c r="I61" s="18"/>
      <c r="J61" s="18"/>
      <c r="K61" s="71"/>
    </row>
    <row r="62" spans="1:11" ht="12.75" customHeight="1" x14ac:dyDescent="0.2">
      <c r="A62" s="11"/>
      <c r="B62" s="11"/>
      <c r="D62" s="15"/>
      <c r="E62" s="15"/>
      <c r="G62" s="17"/>
      <c r="H62" s="40"/>
      <c r="I62" s="18"/>
      <c r="J62" s="18"/>
      <c r="K62" s="71"/>
    </row>
    <row r="63" spans="1:11" x14ac:dyDescent="0.2">
      <c r="A63" s="21" t="s">
        <v>9</v>
      </c>
      <c r="G63" s="17"/>
      <c r="H63" s="40"/>
      <c r="I63" s="18"/>
      <c r="J63" s="18"/>
      <c r="K63" s="71"/>
    </row>
    <row r="64" spans="1:11" x14ac:dyDescent="0.2">
      <c r="A64" s="21"/>
      <c r="G64" s="17"/>
      <c r="H64" s="40"/>
      <c r="I64" s="18"/>
      <c r="J64" s="18"/>
      <c r="K64" s="71"/>
    </row>
    <row r="65" spans="1:14" x14ac:dyDescent="0.2">
      <c r="C65" s="15">
        <v>803701</v>
      </c>
      <c r="D65" s="1" t="s">
        <v>26</v>
      </c>
      <c r="G65" s="17">
        <v>9.59</v>
      </c>
      <c r="H65" s="43">
        <v>109.4</v>
      </c>
      <c r="I65" s="18" t="str">
        <f>IF($I$8&gt;0,G65*(100%-$I$8),CLEAN("  "))</f>
        <v xml:space="preserve">  </v>
      </c>
      <c r="J65" s="18"/>
      <c r="K65" s="71"/>
    </row>
    <row r="66" spans="1:14" x14ac:dyDescent="0.2">
      <c r="C66" s="15" t="s">
        <v>33</v>
      </c>
      <c r="D66" s="34" t="s">
        <v>25</v>
      </c>
      <c r="E66" s="15"/>
      <c r="G66" s="17">
        <v>11.96</v>
      </c>
      <c r="H66" s="40">
        <v>133.6</v>
      </c>
      <c r="I66" s="18" t="str">
        <f>IF($I$8&gt;0,G66*(100%-$I$8),CLEAN("  "))</f>
        <v xml:space="preserve">  </v>
      </c>
      <c r="J66" s="18"/>
      <c r="K66" s="71"/>
      <c r="L66" s="38"/>
    </row>
    <row r="67" spans="1:14" x14ac:dyDescent="0.2">
      <c r="C67" s="15">
        <v>587154</v>
      </c>
      <c r="D67" s="1" t="s">
        <v>23</v>
      </c>
      <c r="G67" s="17">
        <v>1.54</v>
      </c>
      <c r="H67" s="40">
        <v>13.1</v>
      </c>
      <c r="I67" s="18" t="str">
        <f>IF($I$8&gt;0,G67*(100%-$I$8),CLEAN("  "))</f>
        <v xml:space="preserve">  </v>
      </c>
      <c r="J67" s="18"/>
      <c r="K67" s="71"/>
      <c r="N67" s="25"/>
    </row>
    <row r="68" spans="1:14" x14ac:dyDescent="0.2">
      <c r="C68" s="15">
        <v>559110</v>
      </c>
      <c r="D68" s="1" t="s">
        <v>27</v>
      </c>
      <c r="G68" s="17">
        <v>7.28</v>
      </c>
      <c r="H68" s="40">
        <v>75</v>
      </c>
      <c r="I68" s="18" t="str">
        <f>IF($I$8&gt;0,G68*(100%-$I$8),CLEAN("  "))</f>
        <v xml:space="preserve">  </v>
      </c>
      <c r="J68" s="18"/>
      <c r="K68" s="71"/>
    </row>
    <row r="69" spans="1:14" x14ac:dyDescent="0.2">
      <c r="C69" s="15">
        <v>915406</v>
      </c>
      <c r="D69" s="1" t="s">
        <v>24</v>
      </c>
      <c r="G69" s="17">
        <v>24.53</v>
      </c>
      <c r="H69" s="40">
        <v>249</v>
      </c>
      <c r="I69" s="18" t="str">
        <f>IF($I$8&gt;0,G69*(100%-$I$8),CLEAN("  "))</f>
        <v xml:space="preserve">  </v>
      </c>
      <c r="J69" s="18"/>
      <c r="K69" s="71"/>
    </row>
    <row r="70" spans="1:14" x14ac:dyDescent="0.2">
      <c r="G70" s="17"/>
      <c r="H70" s="40"/>
      <c r="I70" s="18"/>
      <c r="J70" s="18"/>
      <c r="K70" s="71"/>
    </row>
    <row r="71" spans="1:14" x14ac:dyDescent="0.2">
      <c r="G71" s="17"/>
      <c r="H71" s="40"/>
      <c r="I71" s="18"/>
      <c r="J71" s="18"/>
      <c r="K71" s="71"/>
    </row>
    <row r="72" spans="1:14" x14ac:dyDescent="0.2">
      <c r="A72" s="22" t="s">
        <v>10</v>
      </c>
      <c r="G72" s="17"/>
      <c r="H72" s="40"/>
      <c r="I72" s="18"/>
      <c r="J72" s="18"/>
      <c r="K72" s="71"/>
    </row>
    <row r="73" spans="1:14" x14ac:dyDescent="0.2">
      <c r="A73" s="22"/>
      <c r="G73" s="17"/>
      <c r="H73" s="40"/>
      <c r="I73" s="18"/>
      <c r="J73" s="18"/>
      <c r="K73" s="71"/>
    </row>
    <row r="74" spans="1:14" x14ac:dyDescent="0.2">
      <c r="G74" s="17"/>
      <c r="H74" s="40">
        <v>149.30000000000001</v>
      </c>
      <c r="K74" s="71"/>
    </row>
    <row r="75" spans="1:14" x14ac:dyDescent="0.2">
      <c r="C75" s="15" t="s">
        <v>45</v>
      </c>
      <c r="D75" s="1" t="s">
        <v>11</v>
      </c>
      <c r="G75" s="17">
        <v>10.7</v>
      </c>
      <c r="H75" s="40">
        <v>149.30000000000001</v>
      </c>
      <c r="I75" s="18" t="str">
        <f>IF($I$8&gt;0,G75*(100%-$I$8),CLEAN("  "))</f>
        <v xml:space="preserve">  </v>
      </c>
      <c r="J75" s="18"/>
      <c r="K75" s="71"/>
    </row>
    <row r="76" spans="1:14" x14ac:dyDescent="0.2">
      <c r="C76" s="15" t="s">
        <v>46</v>
      </c>
      <c r="D76" s="1" t="s">
        <v>42</v>
      </c>
      <c r="G76" s="17">
        <v>10.7</v>
      </c>
      <c r="H76" s="40"/>
      <c r="I76" s="18" t="str">
        <f>IF($I$8&gt;0,G76*(100%-$I$8),CLEAN("  "))</f>
        <v xml:space="preserve">  </v>
      </c>
      <c r="J76" s="18"/>
      <c r="K76" s="71"/>
    </row>
    <row r="77" spans="1:14" x14ac:dyDescent="0.2">
      <c r="G77" s="17"/>
      <c r="H77" s="40">
        <v>15.4</v>
      </c>
      <c r="I77" s="18"/>
      <c r="J77" s="18"/>
    </row>
    <row r="78" spans="1:14" x14ac:dyDescent="0.2">
      <c r="A78" s="11"/>
      <c r="G78" s="17"/>
      <c r="I78" s="18"/>
      <c r="J78" s="18"/>
    </row>
    <row r="79" spans="1:14" x14ac:dyDescent="0.2">
      <c r="A79" s="22" t="s">
        <v>52</v>
      </c>
    </row>
    <row r="80" spans="1:14" x14ac:dyDescent="0.2">
      <c r="A80" s="11"/>
      <c r="H80" s="40">
        <v>149.30000000000001</v>
      </c>
      <c r="I80" s="18"/>
      <c r="J80" s="18"/>
    </row>
    <row r="81" spans="1:10" x14ac:dyDescent="0.2">
      <c r="A81" s="11"/>
      <c r="I81" s="18"/>
      <c r="J81" s="18"/>
    </row>
    <row r="82" spans="1:10" x14ac:dyDescent="0.2">
      <c r="C82" s="15">
        <v>1300434</v>
      </c>
      <c r="D82" s="1" t="s">
        <v>53</v>
      </c>
      <c r="G82" s="2">
        <v>79.900000000000006</v>
      </c>
      <c r="I82" s="18" t="str">
        <f>IF($I$8&gt;0,G82*(100%-$I$8),CLEAN("  "))</f>
        <v xml:space="preserve">  </v>
      </c>
      <c r="J82" s="18"/>
    </row>
    <row r="83" spans="1:10" ht="11.25" customHeight="1" x14ac:dyDescent="0.2">
      <c r="C83" s="15">
        <v>1300231</v>
      </c>
      <c r="D83" s="1" t="s">
        <v>54</v>
      </c>
      <c r="F83"/>
      <c r="G83" s="2">
        <v>4.8899999999999997</v>
      </c>
      <c r="I83" s="18" t="str">
        <f>IF($I$8&gt;0,G83*(100%-$I$8),CLEAN("  "))</f>
        <v xml:space="preserve">  </v>
      </c>
      <c r="J83" s="18"/>
    </row>
    <row r="84" spans="1:10" x14ac:dyDescent="0.2">
      <c r="G84" s="2"/>
      <c r="I84" s="18"/>
      <c r="J84" s="18"/>
    </row>
    <row r="85" spans="1:10" x14ac:dyDescent="0.2"/>
    <row r="86" spans="1:10" x14ac:dyDescent="0.2"/>
    <row r="87" spans="1:10" x14ac:dyDescent="0.2"/>
    <row r="88" spans="1:10" x14ac:dyDescent="0.2"/>
    <row r="89" spans="1:10" x14ac:dyDescent="0.2"/>
    <row r="90" spans="1:10" hidden="1" x14ac:dyDescent="0.2"/>
    <row r="91" spans="1:10" hidden="1" x14ac:dyDescent="0.2"/>
    <row r="92" spans="1:10" hidden="1" x14ac:dyDescent="0.2"/>
    <row r="93" spans="1:10" hidden="1" x14ac:dyDescent="0.2"/>
    <row r="94" spans="1:10" hidden="1" x14ac:dyDescent="0.2"/>
    <row r="95" spans="1:10" hidden="1" x14ac:dyDescent="0.2"/>
    <row r="96" spans="1:10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x14ac:dyDescent="0.2"/>
  </sheetData>
  <sheetProtection algorithmName="SHA-512" hashValue="lJ0M9O5VqZwzjvCFcBzcFsNO0ICIZ5hcR/aqyhBtJd3bPEIk/539wIcUoRHlfMsC5lrC4y/m+xsKWM/9Cd/kmQ==" saltValue="PFJJ9EtViWOLjl0pJtGbig==" spinCount="100000" sheet="1" objects="1" scenarios="1" selectLockedCells="1"/>
  <mergeCells count="5">
    <mergeCell ref="C9:C10"/>
    <mergeCell ref="D9:D10"/>
    <mergeCell ref="F9:F10"/>
    <mergeCell ref="A9:B10"/>
    <mergeCell ref="H9:H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6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6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RAD.VENT JA -TERMOSTAADID</vt:lpstr>
      <vt:lpstr>'RAD.VENT JA -TERMOSTAADID'!Print_Area</vt:lpstr>
      <vt:lpstr>'RAD.VENT JA -TERMOSTAADID'!Print_Titles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</dc:title>
  <dc:creator>Priit isiklik</dc:creator>
  <cp:lastModifiedBy>Margus Kaasik</cp:lastModifiedBy>
  <cp:lastPrinted>2021-04-07T07:12:39Z</cp:lastPrinted>
  <dcterms:created xsi:type="dcterms:W3CDTF">2006-05-06T16:38:56Z</dcterms:created>
  <dcterms:modified xsi:type="dcterms:W3CDTF">2021-04-07T07:12:52Z</dcterms:modified>
</cp:coreProperties>
</file>