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utaja\Desktop\"/>
    </mc:Choice>
  </mc:AlternateContent>
  <xr:revisionPtr revIDLastSave="0" documentId="13_ncr:1_{F08489D5-F392-4506-939C-A1D1EBDB6B98}" xr6:coauthVersionLast="45" xr6:coauthVersionMax="45" xr10:uidLastSave="{00000000-0000-0000-0000-000000000000}"/>
  <bookViews>
    <workbookView xWindow="195" yWindow="735" windowWidth="27645" windowHeight="14145" xr2:uid="{00000000-000D-0000-FFFF-FFFF00000000}"/>
  </bookViews>
  <sheets>
    <sheet name="Leht1" sheetId="2" r:id="rId1"/>
  </sheets>
  <definedNames>
    <definedName name="_xlnm.Print_Area" localSheetId="0">Leht1!$A:$I</definedName>
    <definedName name="_xlnm.Print_Titles" localSheetId="0">Leht1!$9:$10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6" i="2" l="1"/>
  <c r="I36" i="2" l="1"/>
  <c r="I33" i="2"/>
  <c r="I14" i="2"/>
  <c r="I55" i="2"/>
  <c r="I54" i="2"/>
  <c r="I66" i="2"/>
  <c r="I67" i="2"/>
  <c r="I68" i="2"/>
  <c r="I69" i="2"/>
  <c r="I70" i="2"/>
  <c r="I49" i="2"/>
  <c r="I42" i="2"/>
  <c r="I20" i="2"/>
  <c r="I19" i="2"/>
  <c r="I18" i="2"/>
  <c r="I17" i="2"/>
  <c r="I16" i="2"/>
  <c r="I15" i="2"/>
  <c r="I77" i="2"/>
  <c r="I37" i="2"/>
  <c r="I35" i="2"/>
  <c r="I34" i="2"/>
  <c r="I61" i="2"/>
  <c r="I60" i="2"/>
  <c r="I50" i="2"/>
  <c r="I28" i="2"/>
  <c r="I27" i="2"/>
</calcChain>
</file>

<file path=xl/sharedStrings.xml><?xml version="1.0" encoding="utf-8"?>
<sst xmlns="http://schemas.openxmlformats.org/spreadsheetml/2006/main" count="62" uniqueCount="55">
  <si>
    <t>MÕÕT</t>
  </si>
  <si>
    <t>HIND</t>
  </si>
  <si>
    <t>KM-TA</t>
  </si>
  <si>
    <t xml:space="preserve">HIND </t>
  </si>
  <si>
    <t>M28</t>
  </si>
  <si>
    <t>M30</t>
  </si>
  <si>
    <t>1/2" SIRGE</t>
  </si>
  <si>
    <t>3/4" SIRGE</t>
  </si>
  <si>
    <t>1/2" NURK</t>
  </si>
  <si>
    <t>1/2" PÖÖRATUD NURK</t>
  </si>
  <si>
    <t>MANUAALNE RADIAATORIVENTIIL</t>
  </si>
  <si>
    <t>ÜHENDUSKOMPLEKT KAHETORUSÜSTEEMILE</t>
  </si>
  <si>
    <t>H-ÜHENDUS 2-TORUSÜSTEEMILE</t>
  </si>
  <si>
    <t>3/4"x 1/2" NURK</t>
  </si>
  <si>
    <t>751   DN 20   3/4"</t>
  </si>
  <si>
    <t>751   DN 25   1"</t>
  </si>
  <si>
    <t>751   DN 50   2"</t>
  </si>
  <si>
    <t>751   DN 40   1" 1/2</t>
  </si>
  <si>
    <t>751   DN 32   1" 1/4</t>
  </si>
  <si>
    <t>751   DN 15   1/2"</t>
  </si>
  <si>
    <t>TERMOSTAATVENTIIL M28</t>
  </si>
  <si>
    <t>SEADISTATAV TERMOSTAATVENTIIL M28</t>
  </si>
  <si>
    <t>KOOD</t>
  </si>
  <si>
    <t>PARTNERI SOODUSTUS:</t>
  </si>
  <si>
    <t xml:space="preserve"> </t>
  </si>
  <si>
    <t>SURVEMUTTER 15-1/2"</t>
  </si>
  <si>
    <t>2-TORU KOLLEKTOR 3/4"</t>
  </si>
  <si>
    <r>
      <t>TERMOSTAATVENTIIL</t>
    </r>
    <r>
      <rPr>
        <sz val="10"/>
        <rFont val="Verdana"/>
        <family val="2"/>
        <charset val="186"/>
      </rPr>
      <t xml:space="preserve"> 1/2"</t>
    </r>
  </si>
  <si>
    <t>TERMOSTAATPEA M28</t>
  </si>
  <si>
    <t>KROOMITUD TORU 1,1M</t>
  </si>
  <si>
    <t>TERMOSTAATPEA W5</t>
  </si>
  <si>
    <t>SEADISTATAV TERMOSTAATVENTIIL M30</t>
  </si>
  <si>
    <t>SULGVENTIIL</t>
  </si>
  <si>
    <t>COMAP 751 TASAKAALUSTUSVENTIILID, 2 MÕÕTEOTSA</t>
  </si>
  <si>
    <t>751   DN 10   3/8"</t>
  </si>
  <si>
    <t>3/8" NURK</t>
  </si>
  <si>
    <t>3/8" SIRGE</t>
  </si>
  <si>
    <t>R807604</t>
  </si>
  <si>
    <t xml:space="preserve">DN 65 ... DN250 </t>
  </si>
  <si>
    <t>R859624</t>
  </si>
  <si>
    <t>HEKAMERK OÜ</t>
  </si>
  <si>
    <t>TEL. 6776 300</t>
  </si>
  <si>
    <t>info@hekamerk.ee</t>
  </si>
  <si>
    <t>VAATA:  (Hinnakiri - Äärikutega armatuurid nr: 2.05)</t>
  </si>
  <si>
    <t>12.02</t>
  </si>
  <si>
    <t>RADIAATORIVENTIILID JA -TERMOSTAADID</t>
  </si>
  <si>
    <t xml:space="preserve">HINNAKIRI </t>
  </si>
  <si>
    <t>R855424</t>
  </si>
  <si>
    <t xml:space="preserve">3/4"x 1/2" </t>
  </si>
  <si>
    <t>APRILL 2020</t>
  </si>
  <si>
    <t>R858624</t>
  </si>
  <si>
    <t>R857424</t>
  </si>
  <si>
    <t>F10013</t>
  </si>
  <si>
    <t>F10011</t>
  </si>
  <si>
    <t>LEIVA TN. 4, 12618 TALLINN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</si>
</sst>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?/?"/>
  </numFmts>
  <fonts count="22" x14ac:knownFonts="1">
    <font>
      <sz val="10"/>
      <name val="Arial"/>
      <charset val="186"/>
    </font>
    <font>
      <sz val="8"/>
      <name val="Arial"/>
      <family val="2"/>
      <charset val="186"/>
    </font>
    <font>
      <b/>
      <sz val="14"/>
      <name val="Verdana"/>
      <family val="2"/>
      <charset val="186"/>
    </font>
    <font>
      <sz val="10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b/>
      <u/>
      <sz val="10"/>
      <name val="Verdana"/>
      <family val="2"/>
      <charset val="186"/>
    </font>
    <font>
      <sz val="8"/>
      <color indexed="23"/>
      <name val="Verdana"/>
      <family val="2"/>
      <charset val="186"/>
    </font>
    <font>
      <u/>
      <sz val="10"/>
      <color indexed="12"/>
      <name val="Arial"/>
      <family val="2"/>
      <charset val="186"/>
    </font>
    <font>
      <sz val="9"/>
      <name val="Verdana"/>
      <family val="2"/>
      <charset val="186"/>
    </font>
    <font>
      <u/>
      <sz val="8"/>
      <color indexed="48"/>
      <name val="Verdana"/>
      <family val="2"/>
      <charset val="186"/>
    </font>
    <font>
      <sz val="10"/>
      <color indexed="9"/>
      <name val="Verdana"/>
      <family val="2"/>
      <charset val="186"/>
    </font>
    <font>
      <b/>
      <sz val="10"/>
      <color indexed="9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sz val="10"/>
      <color rgb="FF323232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/>
    <xf numFmtId="0" fontId="5" fillId="0" borderId="0" xfId="0" applyFont="1"/>
    <xf numFmtId="49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/>
    <xf numFmtId="0" fontId="10" fillId="0" borderId="0" xfId="0" applyFont="1" applyFill="1" applyBorder="1"/>
    <xf numFmtId="0" fontId="3" fillId="0" borderId="0" xfId="0" applyFont="1" applyBorder="1" applyAlignment="1">
      <alignment horizontal="left"/>
    </xf>
    <xf numFmtId="0" fontId="11" fillId="0" borderId="0" xfId="0" applyFont="1"/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9" fontId="7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2" fontId="3" fillId="0" borderId="0" xfId="0" applyNumberFormat="1" applyFont="1" applyProtection="1">
      <protection locked="0"/>
    </xf>
    <xf numFmtId="0" fontId="14" fillId="0" borderId="0" xfId="0" applyFont="1"/>
    <xf numFmtId="2" fontId="15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5" fillId="0" borderId="0" xfId="0" applyFont="1"/>
    <xf numFmtId="2" fontId="15" fillId="0" borderId="0" xfId="0" applyNumberFormat="1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21" fillId="0" borderId="0" xfId="0" applyFont="1"/>
    <xf numFmtId="0" fontId="17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horizontal="center"/>
      <protection hidden="1"/>
    </xf>
    <xf numFmtId="0" fontId="19" fillId="0" borderId="0" xfId="1" applyFont="1" applyAlignment="1" applyProtection="1">
      <alignment horizontal="left"/>
      <protection hidden="1"/>
    </xf>
    <xf numFmtId="0" fontId="20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49" fontId="20" fillId="0" borderId="0" xfId="0" applyNumberFormat="1" applyFont="1" applyAlignment="1" applyProtection="1">
      <alignment horizontal="left"/>
      <protection hidden="1"/>
    </xf>
    <xf numFmtId="49" fontId="20" fillId="0" borderId="0" xfId="0" applyNumberFormat="1" applyFont="1" applyAlignment="1" applyProtection="1">
      <protection hidden="1"/>
    </xf>
    <xf numFmtId="0" fontId="8" fillId="0" borderId="0" xfId="0" applyFont="1" applyAlignment="1">
      <alignment horizontal="right" vertical="center"/>
    </xf>
    <xf numFmtId="49" fontId="20" fillId="0" borderId="0" xfId="0" applyNumberFormat="1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left"/>
      <protection hidden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/>
    <xf numFmtId="0" fontId="5" fillId="0" borderId="6" xfId="0" applyFont="1" applyBorder="1"/>
    <xf numFmtId="0" fontId="5" fillId="0" borderId="9" xfId="0" applyFont="1" applyBorder="1"/>
    <xf numFmtId="0" fontId="5" fillId="0" borderId="7" xfId="0" applyFont="1" applyBorder="1"/>
    <xf numFmtId="2" fontId="5" fillId="0" borderId="6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3" fillId="0" borderId="0" xfId="0" applyNumberFormat="1" applyFont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jpeg"/><Relationship Id="rId11" Type="http://schemas.openxmlformats.org/officeDocument/2006/relationships/image" Target="../media/image10.png"/><Relationship Id="rId5" Type="http://schemas.openxmlformats.org/officeDocument/2006/relationships/image" Target="../media/image5.emf"/><Relationship Id="rId10" Type="http://schemas.openxmlformats.org/officeDocument/2006/relationships/hyperlink" Target="http://www.hekamerk.ee/" TargetMode="External"/><Relationship Id="rId4" Type="http://schemas.openxmlformats.org/officeDocument/2006/relationships/image" Target="../media/image4.emf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65</xdr:row>
      <xdr:rowOff>0</xdr:rowOff>
    </xdr:from>
    <xdr:to>
      <xdr:col>1</xdr:col>
      <xdr:colOff>542925</xdr:colOff>
      <xdr:row>71</xdr:row>
      <xdr:rowOff>1</xdr:rowOff>
    </xdr:to>
    <xdr:pic>
      <xdr:nvPicPr>
        <xdr:cNvPr id="1335" name="Picture 1">
          <a:extLst>
            <a:ext uri="{FF2B5EF4-FFF2-40B4-BE49-F238E27FC236}">
              <a16:creationId xmlns:a16="http://schemas.microsoft.com/office/drawing/2014/main" id="{C610DADD-A9E7-4EAC-8B79-D178B83B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3068300"/>
          <a:ext cx="9620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183777</xdr:colOff>
      <xdr:row>74</xdr:row>
      <xdr:rowOff>8405</xdr:rowOff>
    </xdr:from>
    <xdr:to>
      <xdr:col>1</xdr:col>
      <xdr:colOff>280147</xdr:colOff>
      <xdr:row>78</xdr:row>
      <xdr:rowOff>24543</xdr:rowOff>
    </xdr:to>
    <xdr:pic>
      <xdr:nvPicPr>
        <xdr:cNvPr id="1336" name="Picture 2">
          <a:extLst>
            <a:ext uri="{FF2B5EF4-FFF2-40B4-BE49-F238E27FC236}">
              <a16:creationId xmlns:a16="http://schemas.microsoft.com/office/drawing/2014/main" id="{1CFDE588-8606-40D9-826A-0CCFAE92C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435" b="9616"/>
        <a:stretch>
          <a:fillRect/>
        </a:stretch>
      </xdr:blipFill>
      <xdr:spPr bwMode="auto">
        <a:xfrm>
          <a:off x="183777" y="14139023"/>
          <a:ext cx="679076" cy="64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146238</xdr:colOff>
      <xdr:row>47</xdr:row>
      <xdr:rowOff>112760</xdr:rowOff>
    </xdr:from>
    <xdr:to>
      <xdr:col>1</xdr:col>
      <xdr:colOff>188661</xdr:colOff>
      <xdr:row>50</xdr:row>
      <xdr:rowOff>106930</xdr:rowOff>
    </xdr:to>
    <xdr:pic>
      <xdr:nvPicPr>
        <xdr:cNvPr id="1043" name="Picture 4">
          <a:extLst>
            <a:ext uri="{FF2B5EF4-FFF2-40B4-BE49-F238E27FC236}">
              <a16:creationId xmlns:a16="http://schemas.microsoft.com/office/drawing/2014/main" id="{5447E61D-247E-4B87-8DB3-5010DAB20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rot="12879073">
          <a:off x="146238" y="9828260"/>
          <a:ext cx="625129" cy="464817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10800000" lon="0" rev="1800000"/>
          </a:camera>
          <a:lightRig rig="threePt" dir="t"/>
        </a:scene3d>
      </xdr:spPr>
    </xdr:pic>
    <xdr:clientData/>
  </xdr:twoCellAnchor>
  <xdr:twoCellAnchor editAs="oneCell">
    <xdr:from>
      <xdr:col>0</xdr:col>
      <xdr:colOff>159544</xdr:colOff>
      <xdr:row>33</xdr:row>
      <xdr:rowOff>97636</xdr:rowOff>
    </xdr:from>
    <xdr:to>
      <xdr:col>1</xdr:col>
      <xdr:colOff>245829</xdr:colOff>
      <xdr:row>36</xdr:row>
      <xdr:rowOff>126211</xdr:rowOff>
    </xdr:to>
    <xdr:pic>
      <xdr:nvPicPr>
        <xdr:cNvPr id="1044" name="Picture 5">
          <a:extLst>
            <a:ext uri="{FF2B5EF4-FFF2-40B4-BE49-F238E27FC236}">
              <a16:creationId xmlns:a16="http://schemas.microsoft.com/office/drawing/2014/main" id="{7FEA40BA-D3E6-4512-9252-EA73F87AA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5763" y="6860386"/>
          <a:ext cx="661987" cy="528638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10800000" lon="0" rev="1800000"/>
          </a:camera>
          <a:lightRig rig="threePt" dir="t"/>
        </a:scene3d>
      </xdr:spPr>
    </xdr:pic>
    <xdr:clientData/>
  </xdr:twoCellAnchor>
  <xdr:twoCellAnchor editAs="oneCell">
    <xdr:from>
      <xdr:col>0</xdr:col>
      <xdr:colOff>180975</xdr:colOff>
      <xdr:row>14</xdr:row>
      <xdr:rowOff>0</xdr:rowOff>
    </xdr:from>
    <xdr:to>
      <xdr:col>1</xdr:col>
      <xdr:colOff>266700</xdr:colOff>
      <xdr:row>18</xdr:row>
      <xdr:rowOff>76200</xdr:rowOff>
    </xdr:to>
    <xdr:pic>
      <xdr:nvPicPr>
        <xdr:cNvPr id="1339" name="Picture 8">
          <a:extLst>
            <a:ext uri="{FF2B5EF4-FFF2-40B4-BE49-F238E27FC236}">
              <a16:creationId xmlns:a16="http://schemas.microsoft.com/office/drawing/2014/main" id="{8B751E21-A78F-4FAE-892E-DF1B054D9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733675"/>
          <a:ext cx="6667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26</xdr:row>
      <xdr:rowOff>9525</xdr:rowOff>
    </xdr:from>
    <xdr:to>
      <xdr:col>1</xdr:col>
      <xdr:colOff>200585</xdr:colOff>
      <xdr:row>29</xdr:row>
      <xdr:rowOff>28575</xdr:rowOff>
    </xdr:to>
    <xdr:pic>
      <xdr:nvPicPr>
        <xdr:cNvPr id="1697" name="Picture 12">
          <a:extLst>
            <a:ext uri="{FF2B5EF4-FFF2-40B4-BE49-F238E27FC236}">
              <a16:creationId xmlns:a16="http://schemas.microsoft.com/office/drawing/2014/main" id="{0258BDF7-D653-4F2F-9BDE-A3B1349C0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4210050"/>
          <a:ext cx="590550" cy="504825"/>
        </a:xfrm>
        <a:prstGeom prst="rect">
          <a:avLst/>
        </a:prstGeom>
        <a:noFill/>
        <a:ln>
          <a:noFill/>
        </a:ln>
        <a:scene3d>
          <a:camera prst="orthographicFront">
            <a:rot lat="0" lon="0" rev="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18</xdr:row>
      <xdr:rowOff>76200</xdr:rowOff>
    </xdr:from>
    <xdr:to>
      <xdr:col>1</xdr:col>
      <xdr:colOff>257735</xdr:colOff>
      <xdr:row>22</xdr:row>
      <xdr:rowOff>152399</xdr:rowOff>
    </xdr:to>
    <xdr:pic>
      <xdr:nvPicPr>
        <xdr:cNvPr id="1076" name="Picture 15">
          <a:extLst>
            <a:ext uri="{FF2B5EF4-FFF2-40B4-BE49-F238E27FC236}">
              <a16:creationId xmlns:a16="http://schemas.microsoft.com/office/drawing/2014/main" id="{10B8C54C-B737-48CF-A568-DDFFB86CB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23850" y="3200400"/>
          <a:ext cx="7429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10800000" rev="0"/>
          </a:camera>
          <a:lightRig rig="threePt" dir="t"/>
        </a:scene3d>
      </xdr:spPr>
    </xdr:pic>
    <xdr:clientData/>
  </xdr:twoCellAnchor>
  <xdr:twoCellAnchor editAs="oneCell">
    <xdr:from>
      <xdr:col>0</xdr:col>
      <xdr:colOff>165286</xdr:colOff>
      <xdr:row>41</xdr:row>
      <xdr:rowOff>89646</xdr:rowOff>
    </xdr:from>
    <xdr:to>
      <xdr:col>1</xdr:col>
      <xdr:colOff>256335</xdr:colOff>
      <xdr:row>44</xdr:row>
      <xdr:rowOff>113458</xdr:rowOff>
    </xdr:to>
    <xdr:pic>
      <xdr:nvPicPr>
        <xdr:cNvPr id="1087" name="Picture 63">
          <a:extLst>
            <a:ext uri="{FF2B5EF4-FFF2-40B4-BE49-F238E27FC236}">
              <a16:creationId xmlns:a16="http://schemas.microsoft.com/office/drawing/2014/main" id="{16CFE05D-EB2C-40F8-A2AF-67790DE9C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65286" y="6835587"/>
          <a:ext cx="673755" cy="494459"/>
        </a:xfrm>
        <a:prstGeom prst="rect">
          <a:avLst/>
        </a:prstGeom>
        <a:noFill/>
        <a:scene3d>
          <a:camera prst="orthographicFront">
            <a:rot lat="0" lon="0" rev="0"/>
          </a:camera>
          <a:lightRig rig="threePt" dir="t"/>
        </a:scene3d>
      </xdr:spPr>
    </xdr:pic>
    <xdr:clientData/>
  </xdr:twoCellAnchor>
  <xdr:twoCellAnchor editAs="oneCell">
    <xdr:from>
      <xdr:col>0</xdr:col>
      <xdr:colOff>142873</xdr:colOff>
      <xdr:row>53</xdr:row>
      <xdr:rowOff>11904</xdr:rowOff>
    </xdr:from>
    <xdr:to>
      <xdr:col>1</xdr:col>
      <xdr:colOff>185296</xdr:colOff>
      <xdr:row>56</xdr:row>
      <xdr:rowOff>6075</xdr:rowOff>
    </xdr:to>
    <xdr:pic>
      <xdr:nvPicPr>
        <xdr:cNvPr id="16" name="Picture 4">
          <a:extLst>
            <a:ext uri="{FF2B5EF4-FFF2-40B4-BE49-F238E27FC236}">
              <a16:creationId xmlns:a16="http://schemas.microsoft.com/office/drawing/2014/main" id="{E2D8CA21-BB13-4646-B51B-CCAF89F99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rot="12601240">
          <a:off x="369092" y="9858373"/>
          <a:ext cx="618125" cy="484428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10800000" lon="0" rev="1800000"/>
          </a:camera>
          <a:lightRig rig="threePt" dir="t"/>
        </a:scene3d>
      </xdr:spPr>
    </xdr:pic>
    <xdr:clientData/>
  </xdr:twoCellAnchor>
  <xdr:twoCellAnchor editAs="oneCell">
    <xdr:from>
      <xdr:col>0</xdr:col>
      <xdr:colOff>185893</xdr:colOff>
      <xdr:row>58</xdr:row>
      <xdr:rowOff>116693</xdr:rowOff>
    </xdr:from>
    <xdr:to>
      <xdr:col>1</xdr:col>
      <xdr:colOff>300753</xdr:colOff>
      <xdr:row>62</xdr:row>
      <xdr:rowOff>110142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5B90E1B3-B5BA-45EE-AF65-5ED653E81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60393">
          <a:off x="185893" y="11557899"/>
          <a:ext cx="697566" cy="620979"/>
        </a:xfrm>
        <a:prstGeom prst="rect">
          <a:avLst/>
        </a:prstGeom>
        <a:noFill/>
        <a:scene3d>
          <a:camera prst="orthographicFront">
            <a:rot lat="10800000" lon="0" rev="120000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95250</xdr:rowOff>
    </xdr:from>
    <xdr:to>
      <xdr:col>7</xdr:col>
      <xdr:colOff>95250</xdr:colOff>
      <xdr:row>2</xdr:row>
      <xdr:rowOff>47625</xdr:rowOff>
    </xdr:to>
    <xdr:pic>
      <xdr:nvPicPr>
        <xdr:cNvPr id="1355" name="Picture 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7C5A8A8-C426-4C4E-93EA-CA6616522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95250"/>
          <a:ext cx="1171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0"/>
  <sheetViews>
    <sheetView showGridLines="0" tabSelected="1" zoomScale="85" zoomScaleNormal="85" workbookViewId="0">
      <pane ySplit="10" topLeftCell="A11" activePane="bottomLeft" state="frozen"/>
      <selection pane="bottomLeft" activeCell="J18" sqref="J18"/>
    </sheetView>
  </sheetViews>
  <sheetFormatPr defaultColWidth="0" defaultRowHeight="12.75" zeroHeight="1" x14ac:dyDescent="0.2"/>
  <cols>
    <col min="1" max="2" width="8.7109375" style="1" customWidth="1"/>
    <col min="3" max="3" width="12.5703125" style="15" customWidth="1"/>
    <col min="4" max="4" width="18.28515625" style="1" customWidth="1"/>
    <col min="5" max="5" width="10.28515625" style="1" customWidth="1"/>
    <col min="6" max="6" width="2" style="2" customWidth="1"/>
    <col min="7" max="7" width="10.42578125" style="1" customWidth="1"/>
    <col min="8" max="8" width="1.85546875" style="1" customWidth="1"/>
    <col min="9" max="9" width="11" style="1" customWidth="1"/>
    <col min="10" max="10" width="12.7109375" style="36" customWidth="1"/>
    <col min="11" max="11" width="9.140625" style="36" hidden="1" customWidth="1"/>
    <col min="12" max="16384" width="0" style="1" hidden="1"/>
  </cols>
  <sheetData>
    <row r="1" spans="1:11" ht="18" x14ac:dyDescent="0.25">
      <c r="A1" s="46" t="s">
        <v>40</v>
      </c>
      <c r="B1" s="47"/>
      <c r="C1" s="56"/>
      <c r="D1" s="47"/>
      <c r="E1" s="48"/>
      <c r="F1" s="48"/>
      <c r="G1" s="48"/>
      <c r="H1" s="47"/>
      <c r="I1" s="51" t="s">
        <v>44</v>
      </c>
    </row>
    <row r="2" spans="1:11" x14ac:dyDescent="0.2">
      <c r="A2" s="47" t="s">
        <v>54</v>
      </c>
      <c r="B2" s="47"/>
      <c r="C2" s="56"/>
      <c r="D2" s="47"/>
      <c r="E2" s="48"/>
      <c r="F2" s="48"/>
      <c r="G2" s="48"/>
      <c r="H2" s="47"/>
      <c r="I2" s="47"/>
    </row>
    <row r="3" spans="1:11" x14ac:dyDescent="0.2">
      <c r="A3" s="47" t="s">
        <v>41</v>
      </c>
      <c r="B3" s="47"/>
      <c r="C3" s="49" t="s">
        <v>42</v>
      </c>
      <c r="E3" s="48"/>
      <c r="F3" s="48"/>
      <c r="G3" s="47"/>
      <c r="H3" s="47"/>
      <c r="I3" s="47"/>
    </row>
    <row r="4" spans="1:11" x14ac:dyDescent="0.2">
      <c r="A4" s="47"/>
      <c r="B4" s="47"/>
      <c r="C4" s="56"/>
      <c r="D4" s="49"/>
      <c r="E4" s="48"/>
      <c r="F4" s="48"/>
      <c r="G4" s="48"/>
      <c r="H4" s="47"/>
      <c r="I4" s="47"/>
    </row>
    <row r="5" spans="1:11" ht="21" customHeight="1" x14ac:dyDescent="0.25">
      <c r="A5" s="53" t="s">
        <v>46</v>
      </c>
      <c r="B5" s="53"/>
      <c r="C5" s="52"/>
      <c r="D5" s="53"/>
      <c r="E5" s="53"/>
      <c r="F5" s="53"/>
      <c r="G5" s="53"/>
      <c r="H5" s="53"/>
      <c r="I5" s="55" t="s">
        <v>49</v>
      </c>
    </row>
    <row r="6" spans="1:11" ht="12.95" customHeight="1" x14ac:dyDescent="0.25">
      <c r="A6" s="47"/>
      <c r="B6" s="47"/>
      <c r="C6" s="56"/>
      <c r="D6" s="47"/>
      <c r="E6" s="50"/>
      <c r="F6" s="48"/>
      <c r="G6" s="48"/>
      <c r="H6" s="47"/>
      <c r="I6" s="47"/>
    </row>
    <row r="7" spans="1:11" s="4" customFormat="1" ht="28.5" customHeight="1" thickBot="1" x14ac:dyDescent="0.25">
      <c r="A7" s="3" t="s">
        <v>45</v>
      </c>
      <c r="B7" s="3"/>
      <c r="C7" s="57"/>
      <c r="D7" s="3"/>
      <c r="E7" s="3"/>
      <c r="F7" s="5"/>
      <c r="G7" s="6"/>
      <c r="H7" s="6"/>
      <c r="J7" s="37"/>
      <c r="K7" s="37"/>
    </row>
    <row r="8" spans="1:11" s="4" customFormat="1" ht="20.25" customHeight="1" thickBot="1" x14ac:dyDescent="0.25">
      <c r="A8" s="7"/>
      <c r="B8" s="7"/>
      <c r="C8" s="8"/>
      <c r="D8" s="7"/>
      <c r="E8" s="7"/>
      <c r="G8" s="9"/>
      <c r="H8" s="54" t="s">
        <v>23</v>
      </c>
      <c r="I8" s="35">
        <v>0</v>
      </c>
      <c r="J8" s="37"/>
      <c r="K8" s="37"/>
    </row>
    <row r="9" spans="1:11" ht="12.75" customHeight="1" thickBot="1" x14ac:dyDescent="0.25">
      <c r="A9" s="65"/>
      <c r="B9" s="66"/>
      <c r="C9" s="61" t="s">
        <v>22</v>
      </c>
      <c r="D9" s="63" t="s">
        <v>0</v>
      </c>
      <c r="E9" s="28"/>
      <c r="F9" s="63"/>
      <c r="G9" s="29" t="s">
        <v>1</v>
      </c>
      <c r="H9" s="69"/>
      <c r="I9" s="30" t="s">
        <v>3</v>
      </c>
    </row>
    <row r="10" spans="1:11" ht="12.75" customHeight="1" thickBot="1" x14ac:dyDescent="0.25">
      <c r="A10" s="67"/>
      <c r="B10" s="68"/>
      <c r="C10" s="62"/>
      <c r="D10" s="64"/>
      <c r="E10" s="31"/>
      <c r="F10" s="64"/>
      <c r="G10" s="32" t="s">
        <v>2</v>
      </c>
      <c r="H10" s="70"/>
      <c r="I10" s="33" t="s">
        <v>2</v>
      </c>
    </row>
    <row r="11" spans="1:11" ht="12.75" customHeight="1" x14ac:dyDescent="0.2">
      <c r="A11" s="10"/>
      <c r="B11" s="10"/>
      <c r="C11" s="58"/>
      <c r="D11" s="26"/>
      <c r="E11" s="26"/>
      <c r="F11" s="26"/>
      <c r="G11" s="27"/>
      <c r="H11" s="27"/>
      <c r="I11" s="27"/>
    </row>
    <row r="12" spans="1:11" x14ac:dyDescent="0.2">
      <c r="A12" s="23" t="s">
        <v>33</v>
      </c>
      <c r="G12" s="17"/>
      <c r="I12" s="18"/>
    </row>
    <row r="13" spans="1:11" x14ac:dyDescent="0.2">
      <c r="A13" s="23"/>
      <c r="G13" s="17"/>
      <c r="I13" s="18"/>
    </row>
    <row r="14" spans="1:11" x14ac:dyDescent="0.2">
      <c r="A14" s="23"/>
      <c r="C14" s="15">
        <v>751403</v>
      </c>
      <c r="D14" s="19" t="s">
        <v>34</v>
      </c>
      <c r="G14" s="17">
        <v>38.31</v>
      </c>
      <c r="H14" s="40">
        <v>461</v>
      </c>
      <c r="I14" s="18" t="str">
        <f t="shared" ref="I14:I20" si="0">IF($I$8&gt;0,G14*(100%-$I$8),CLEAN("  "))</f>
        <v xml:space="preserve">  </v>
      </c>
      <c r="J14" s="71"/>
    </row>
    <row r="15" spans="1:11" x14ac:dyDescent="0.2">
      <c r="C15" s="15">
        <v>751404</v>
      </c>
      <c r="D15" s="19" t="s">
        <v>19</v>
      </c>
      <c r="E15" s="19"/>
      <c r="G15" s="17">
        <v>35.46</v>
      </c>
      <c r="H15" s="40">
        <v>425</v>
      </c>
      <c r="I15" s="18" t="str">
        <f t="shared" si="0"/>
        <v xml:space="preserve">  </v>
      </c>
      <c r="J15" s="71"/>
    </row>
    <row r="16" spans="1:11" x14ac:dyDescent="0.2">
      <c r="C16" s="15">
        <v>751406</v>
      </c>
      <c r="D16" s="19" t="s">
        <v>14</v>
      </c>
      <c r="E16" s="19"/>
      <c r="G16" s="17">
        <v>37.76</v>
      </c>
      <c r="H16" s="40">
        <v>469</v>
      </c>
      <c r="I16" s="18" t="str">
        <f t="shared" si="0"/>
        <v xml:space="preserve">  </v>
      </c>
      <c r="J16" s="71"/>
    </row>
    <row r="17" spans="1:13" x14ac:dyDescent="0.2">
      <c r="C17" s="15">
        <v>751408</v>
      </c>
      <c r="D17" s="19" t="s">
        <v>15</v>
      </c>
      <c r="E17" s="19"/>
      <c r="G17" s="17">
        <v>45.82</v>
      </c>
      <c r="H17" s="40">
        <v>550</v>
      </c>
      <c r="I17" s="18" t="str">
        <f t="shared" si="0"/>
        <v xml:space="preserve">  </v>
      </c>
      <c r="J17" s="71"/>
    </row>
    <row r="18" spans="1:13" x14ac:dyDescent="0.2">
      <c r="C18" s="15">
        <v>751410</v>
      </c>
      <c r="D18" s="19" t="s">
        <v>18</v>
      </c>
      <c r="E18" s="19"/>
      <c r="G18" s="17">
        <v>66.52</v>
      </c>
      <c r="H18" s="40">
        <v>775</v>
      </c>
      <c r="I18" s="18" t="str">
        <f t="shared" si="0"/>
        <v xml:space="preserve">  </v>
      </c>
      <c r="J18" s="71"/>
    </row>
    <row r="19" spans="1:13" x14ac:dyDescent="0.2">
      <c r="C19" s="15">
        <v>751412</v>
      </c>
      <c r="D19" s="19" t="s">
        <v>17</v>
      </c>
      <c r="E19" s="19"/>
      <c r="G19" s="17">
        <v>83.05</v>
      </c>
      <c r="H19" s="40">
        <v>1001</v>
      </c>
      <c r="I19" s="18" t="str">
        <f t="shared" si="0"/>
        <v xml:space="preserve">  </v>
      </c>
      <c r="J19" s="71"/>
    </row>
    <row r="20" spans="1:13" x14ac:dyDescent="0.2">
      <c r="C20" s="15">
        <v>751416</v>
      </c>
      <c r="D20" s="24" t="s">
        <v>16</v>
      </c>
      <c r="E20" s="24"/>
      <c r="G20" s="17">
        <v>109.75</v>
      </c>
      <c r="H20" s="40">
        <v>1300</v>
      </c>
      <c r="I20" s="18" t="str">
        <f t="shared" si="0"/>
        <v xml:space="preserve">  </v>
      </c>
      <c r="J20" s="71"/>
    </row>
    <row r="21" spans="1:13" x14ac:dyDescent="0.2">
      <c r="A21" s="24"/>
      <c r="D21" s="19" t="s">
        <v>38</v>
      </c>
      <c r="E21" s="19"/>
      <c r="G21" s="17"/>
      <c r="H21" s="40"/>
      <c r="I21" s="18"/>
      <c r="J21" s="71"/>
    </row>
    <row r="22" spans="1:13" x14ac:dyDescent="0.2">
      <c r="A22" s="24"/>
      <c r="C22" s="59"/>
      <c r="D22" s="19" t="s">
        <v>43</v>
      </c>
      <c r="E22" s="19"/>
      <c r="F22"/>
      <c r="G22" s="17"/>
      <c r="H22" s="40"/>
      <c r="I22" s="18"/>
      <c r="J22" s="71"/>
    </row>
    <row r="23" spans="1:13" x14ac:dyDescent="0.2">
      <c r="A23" s="24"/>
      <c r="E23" s="19"/>
      <c r="G23" s="17"/>
      <c r="H23" s="40"/>
      <c r="I23" s="18"/>
      <c r="J23" s="71"/>
    </row>
    <row r="24" spans="1:13" ht="8.25" customHeight="1" x14ac:dyDescent="0.2">
      <c r="B24" s="11"/>
      <c r="C24" s="60"/>
      <c r="D24" s="11"/>
      <c r="E24" s="11"/>
      <c r="F24" s="12"/>
      <c r="G24" s="17"/>
      <c r="H24" s="41"/>
      <c r="I24" s="13"/>
      <c r="J24" s="71"/>
    </row>
    <row r="25" spans="1:13" ht="12.95" customHeight="1" x14ac:dyDescent="0.2">
      <c r="A25" s="10" t="s">
        <v>30</v>
      </c>
      <c r="B25" s="11"/>
      <c r="C25" s="60"/>
      <c r="D25" s="11"/>
      <c r="E25" s="11"/>
      <c r="F25" s="12"/>
      <c r="G25" s="17"/>
      <c r="H25" s="41"/>
      <c r="I25" s="13"/>
      <c r="J25" s="71"/>
    </row>
    <row r="26" spans="1:13" ht="12.95" customHeight="1" x14ac:dyDescent="0.2">
      <c r="A26" s="10"/>
      <c r="B26" s="11"/>
      <c r="C26" s="60"/>
      <c r="D26" s="11"/>
      <c r="E26" s="11"/>
      <c r="F26" s="12"/>
      <c r="G26" s="17"/>
      <c r="H26" s="41"/>
      <c r="I26" s="13"/>
      <c r="J26" s="71"/>
    </row>
    <row r="27" spans="1:13" ht="12.95" customHeight="1" x14ac:dyDescent="0.2">
      <c r="A27" s="14"/>
      <c r="B27" s="11"/>
      <c r="C27" s="15">
        <v>803701</v>
      </c>
      <c r="D27" s="15" t="s">
        <v>4</v>
      </c>
      <c r="E27" s="15"/>
      <c r="F27" s="16"/>
      <c r="G27" s="17">
        <v>8.7401574803149611</v>
      </c>
      <c r="H27" s="40">
        <v>109.4</v>
      </c>
      <c r="I27" s="18" t="str">
        <f>IF($I$8&gt;0,G27*(100%-$I$8),CLEAN("  "))</f>
        <v xml:space="preserve">  </v>
      </c>
      <c r="J27" s="71"/>
      <c r="M27" s="45"/>
    </row>
    <row r="28" spans="1:13" ht="12.95" customHeight="1" x14ac:dyDescent="0.2">
      <c r="B28" s="11"/>
      <c r="C28" s="15">
        <v>803711</v>
      </c>
      <c r="D28" s="15" t="s">
        <v>5</v>
      </c>
      <c r="E28" s="15"/>
      <c r="F28" s="16"/>
      <c r="G28" s="17">
        <v>8.7401574803149611</v>
      </c>
      <c r="H28" s="40">
        <v>109.4</v>
      </c>
      <c r="I28" s="18" t="str">
        <f>IF($I$8&gt;0,G28*(100%-$I$8),CLEAN("  "))</f>
        <v xml:space="preserve">  </v>
      </c>
      <c r="J28" s="71"/>
    </row>
    <row r="29" spans="1:13" ht="12.95" customHeight="1" x14ac:dyDescent="0.2">
      <c r="B29" s="11"/>
      <c r="G29" s="17"/>
      <c r="H29" s="42"/>
      <c r="I29" s="18"/>
      <c r="J29" s="71"/>
    </row>
    <row r="30" spans="1:13" ht="3.75" customHeight="1" x14ac:dyDescent="0.2">
      <c r="B30" s="11"/>
      <c r="G30" s="17"/>
      <c r="H30" s="42"/>
      <c r="I30" s="18"/>
      <c r="J30" s="71"/>
    </row>
    <row r="31" spans="1:13" x14ac:dyDescent="0.2">
      <c r="A31" s="11" t="s">
        <v>32</v>
      </c>
      <c r="J31" s="71"/>
    </row>
    <row r="32" spans="1:13" x14ac:dyDescent="0.2">
      <c r="A32" s="11"/>
      <c r="J32" s="71"/>
    </row>
    <row r="33" spans="1:10" ht="12.75" customHeight="1" x14ac:dyDescent="0.2">
      <c r="A33" s="11"/>
      <c r="B33" s="11"/>
      <c r="C33" s="15">
        <v>429203</v>
      </c>
      <c r="D33" s="19" t="s">
        <v>36</v>
      </c>
      <c r="E33" s="11"/>
      <c r="F33" s="16"/>
      <c r="G33" s="17">
        <v>5.3</v>
      </c>
      <c r="H33" s="40"/>
      <c r="I33" s="18" t="str">
        <f t="shared" ref="I33" si="1">IF($I$8&gt;0,G33*(100%-$I$8),CLEAN("  "))</f>
        <v xml:space="preserve">  </v>
      </c>
      <c r="J33" s="71"/>
    </row>
    <row r="34" spans="1:10" ht="12.75" customHeight="1" x14ac:dyDescent="0.2">
      <c r="A34" s="11"/>
      <c r="B34" s="11"/>
      <c r="C34" s="15">
        <v>429204</v>
      </c>
      <c r="D34" s="19" t="s">
        <v>6</v>
      </c>
      <c r="E34" s="19"/>
      <c r="F34" s="16"/>
      <c r="G34" s="17">
        <v>5.68</v>
      </c>
      <c r="H34" s="40">
        <v>63.3</v>
      </c>
      <c r="I34" s="18" t="str">
        <f>IF($I$8&gt;0,G34*(100%-$I$8),CLEAN("  "))</f>
        <v xml:space="preserve">  </v>
      </c>
      <c r="J34" s="71"/>
    </row>
    <row r="35" spans="1:10" ht="12.75" customHeight="1" x14ac:dyDescent="0.2">
      <c r="A35" s="11"/>
      <c r="B35" s="11"/>
      <c r="C35" s="15">
        <v>429206</v>
      </c>
      <c r="D35" s="19" t="s">
        <v>7</v>
      </c>
      <c r="E35" s="19"/>
      <c r="F35" s="16"/>
      <c r="G35" s="17">
        <v>11.73</v>
      </c>
      <c r="H35" s="40">
        <v>127</v>
      </c>
      <c r="I35" s="18" t="str">
        <f>IF($I$8&gt;0,G35*(100%-$I$8),CLEAN("  "))</f>
        <v xml:space="preserve">  </v>
      </c>
      <c r="J35" s="71"/>
    </row>
    <row r="36" spans="1:10" ht="12.75" customHeight="1" x14ac:dyDescent="0.2">
      <c r="A36" s="11"/>
      <c r="B36" s="11"/>
      <c r="C36" s="15">
        <v>428203</v>
      </c>
      <c r="D36" s="20" t="s">
        <v>35</v>
      </c>
      <c r="E36" s="19"/>
      <c r="F36" s="16"/>
      <c r="G36" s="17">
        <v>5.5</v>
      </c>
      <c r="H36" s="40"/>
      <c r="I36" s="18" t="str">
        <f>IF($I$8&gt;0,G36*(100%-$I$8),CLEAN("  "))</f>
        <v xml:space="preserve">  </v>
      </c>
      <c r="J36" s="71"/>
    </row>
    <row r="37" spans="1:10" ht="12.75" customHeight="1" x14ac:dyDescent="0.2">
      <c r="A37" s="11"/>
      <c r="B37" s="11"/>
      <c r="C37" s="15">
        <v>428204</v>
      </c>
      <c r="D37" s="20" t="s">
        <v>8</v>
      </c>
      <c r="E37" s="20"/>
      <c r="G37" s="17">
        <v>5.52</v>
      </c>
      <c r="H37" s="40">
        <v>63.3</v>
      </c>
      <c r="I37" s="18" t="str">
        <f>IF($I$8&gt;0,G37*(100%-$I$8),CLEAN("  "))</f>
        <v xml:space="preserve">  </v>
      </c>
      <c r="J37" s="71"/>
    </row>
    <row r="38" spans="1:10" ht="12.75" customHeight="1" x14ac:dyDescent="0.2">
      <c r="A38" s="11"/>
      <c r="B38" s="11"/>
      <c r="C38" s="1"/>
      <c r="F38" s="1"/>
      <c r="J38" s="1"/>
    </row>
    <row r="39" spans="1:10" ht="12.75" customHeight="1" x14ac:dyDescent="0.2">
      <c r="F39" s="1"/>
      <c r="J39" s="71"/>
    </row>
    <row r="40" spans="1:10" ht="12.95" customHeight="1" x14ac:dyDescent="0.2">
      <c r="A40" s="10" t="s">
        <v>20</v>
      </c>
      <c r="B40" s="11"/>
      <c r="C40" s="60"/>
      <c r="D40" s="11"/>
      <c r="E40" s="11"/>
      <c r="F40" s="16"/>
      <c r="G40" s="17"/>
      <c r="H40" s="40"/>
      <c r="I40" s="18"/>
      <c r="J40" s="71"/>
    </row>
    <row r="41" spans="1:10" ht="12.95" customHeight="1" x14ac:dyDescent="0.2">
      <c r="A41" s="10"/>
      <c r="B41" s="11"/>
      <c r="C41" s="60"/>
      <c r="D41" s="11"/>
      <c r="E41" s="11"/>
      <c r="F41" s="16"/>
      <c r="G41" s="17"/>
      <c r="H41" s="40"/>
      <c r="I41" s="18"/>
      <c r="J41" s="71"/>
    </row>
    <row r="42" spans="1:10" ht="12.75" customHeight="1" x14ac:dyDescent="0.2">
      <c r="A42" s="10"/>
      <c r="B42" s="11"/>
      <c r="C42" s="15" t="s">
        <v>37</v>
      </c>
      <c r="D42" s="15" t="s">
        <v>9</v>
      </c>
      <c r="E42" s="15"/>
      <c r="G42" s="17">
        <v>11.74</v>
      </c>
      <c r="H42" s="40">
        <v>133.6</v>
      </c>
      <c r="I42" s="18" t="str">
        <f>IF($I$8&gt;0,G42*(100%-$I$8),CLEAN("  "))</f>
        <v xml:space="preserve">  </v>
      </c>
      <c r="J42" s="71"/>
    </row>
    <row r="43" spans="1:10" ht="12.75" customHeight="1" x14ac:dyDescent="0.2">
      <c r="A43" s="11"/>
      <c r="B43" s="11"/>
      <c r="C43" s="1"/>
      <c r="F43" s="1"/>
      <c r="J43" s="1"/>
    </row>
    <row r="44" spans="1:10" ht="12.75" customHeight="1" x14ac:dyDescent="0.2">
      <c r="A44" s="11"/>
      <c r="B44" s="11"/>
      <c r="D44" s="15"/>
      <c r="E44" s="15"/>
      <c r="G44" s="17"/>
      <c r="H44" s="40"/>
      <c r="I44" s="18"/>
      <c r="J44" s="71"/>
    </row>
    <row r="45" spans="1:10" ht="12.75" customHeight="1" x14ac:dyDescent="0.2">
      <c r="A45" s="11"/>
      <c r="B45" s="11"/>
      <c r="D45" s="15"/>
      <c r="E45" s="15"/>
      <c r="G45" s="17"/>
      <c r="H45" s="40"/>
      <c r="I45" s="18"/>
      <c r="J45" s="71"/>
    </row>
    <row r="46" spans="1:10" ht="12.75" customHeight="1" x14ac:dyDescent="0.2">
      <c r="A46" s="11"/>
      <c r="B46" s="11"/>
      <c r="D46" s="15"/>
      <c r="E46" s="15"/>
      <c r="G46" s="17"/>
      <c r="H46" s="40"/>
      <c r="I46" s="18"/>
      <c r="J46" s="71"/>
    </row>
    <row r="47" spans="1:10" ht="12.95" customHeight="1" x14ac:dyDescent="0.2">
      <c r="A47" s="10" t="s">
        <v>21</v>
      </c>
      <c r="B47" s="11"/>
      <c r="C47" s="60"/>
      <c r="D47" s="11"/>
      <c r="E47" s="11"/>
      <c r="F47" s="16"/>
      <c r="G47" s="17"/>
      <c r="H47" s="40"/>
      <c r="I47" s="18"/>
      <c r="J47" s="71"/>
    </row>
    <row r="48" spans="1:10" ht="12.95" customHeight="1" x14ac:dyDescent="0.2">
      <c r="A48" s="10"/>
      <c r="B48" s="11"/>
      <c r="C48" s="60"/>
      <c r="D48" s="11"/>
      <c r="E48" s="11"/>
      <c r="F48" s="16"/>
      <c r="G48" s="17"/>
      <c r="H48" s="40"/>
      <c r="I48" s="18"/>
      <c r="J48" s="71"/>
    </row>
    <row r="49" spans="1:12" ht="12.75" customHeight="1" x14ac:dyDescent="0.2">
      <c r="A49" s="10"/>
      <c r="B49" s="11"/>
      <c r="C49" s="15" t="s">
        <v>39</v>
      </c>
      <c r="D49" s="15" t="s">
        <v>6</v>
      </c>
      <c r="E49" s="15"/>
      <c r="G49" s="17">
        <v>12.68</v>
      </c>
      <c r="H49" s="40">
        <v>169</v>
      </c>
      <c r="I49" s="18" t="str">
        <f>IF($I$8&gt;0,G49*(100%-$I$8),CLEAN("  "))</f>
        <v xml:space="preserve">  </v>
      </c>
      <c r="J49" s="71"/>
    </row>
    <row r="50" spans="1:12" ht="12.75" customHeight="1" x14ac:dyDescent="0.2">
      <c r="A50" s="11"/>
      <c r="B50" s="11"/>
      <c r="C50" s="15" t="s">
        <v>50</v>
      </c>
      <c r="D50" s="15" t="s">
        <v>8</v>
      </c>
      <c r="E50" s="15"/>
      <c r="G50" s="17">
        <v>13.22</v>
      </c>
      <c r="H50" s="40">
        <v>169</v>
      </c>
      <c r="I50" s="18" t="str">
        <f>IF($I$8&gt;0,G50*(100%-$I$8),CLEAN("  "))</f>
        <v xml:space="preserve">  </v>
      </c>
      <c r="J50" s="71"/>
      <c r="L50" s="39"/>
    </row>
    <row r="51" spans="1:12" ht="12.75" customHeight="1" x14ac:dyDescent="0.2">
      <c r="A51" s="11"/>
      <c r="B51" s="11"/>
      <c r="D51" s="15" t="s">
        <v>24</v>
      </c>
      <c r="E51" s="15"/>
      <c r="G51" s="17"/>
      <c r="H51" s="40"/>
      <c r="I51" s="18"/>
      <c r="J51" s="71"/>
    </row>
    <row r="52" spans="1:12" ht="12.95" customHeight="1" x14ac:dyDescent="0.2">
      <c r="A52" s="10" t="s">
        <v>31</v>
      </c>
      <c r="B52" s="11"/>
      <c r="C52" s="60"/>
      <c r="D52" s="11"/>
      <c r="E52" s="11"/>
      <c r="F52" s="16"/>
      <c r="G52" s="17"/>
      <c r="H52" s="40"/>
      <c r="I52" s="18"/>
      <c r="J52" s="71"/>
    </row>
    <row r="53" spans="1:12" ht="12.95" customHeight="1" x14ac:dyDescent="0.2">
      <c r="A53" s="10"/>
      <c r="B53" s="11"/>
      <c r="C53" s="60"/>
      <c r="D53" s="11"/>
      <c r="E53" s="11"/>
      <c r="F53" s="16"/>
      <c r="G53" s="17"/>
      <c r="H53" s="40"/>
      <c r="I53" s="18"/>
      <c r="J53" s="71"/>
    </row>
    <row r="54" spans="1:12" ht="12.75" customHeight="1" x14ac:dyDescent="0.2">
      <c r="A54" s="10"/>
      <c r="B54" s="11"/>
      <c r="C54" s="15" t="s">
        <v>47</v>
      </c>
      <c r="D54" s="15" t="s">
        <v>6</v>
      </c>
      <c r="E54" s="15"/>
      <c r="G54" s="17">
        <v>16</v>
      </c>
      <c r="H54" s="40">
        <v>185</v>
      </c>
      <c r="I54" s="18" t="str">
        <f>IF($I$8&gt;0,G54*(100%-$I$8),CLEAN("  "))</f>
        <v xml:space="preserve">  </v>
      </c>
      <c r="J54" s="71"/>
    </row>
    <row r="55" spans="1:12" ht="12.75" customHeight="1" x14ac:dyDescent="0.2">
      <c r="A55" s="11"/>
      <c r="B55" s="11"/>
      <c r="C55" s="15" t="s">
        <v>51</v>
      </c>
      <c r="D55" s="15" t="s">
        <v>9</v>
      </c>
      <c r="E55" s="15"/>
      <c r="G55" s="17">
        <v>22.98</v>
      </c>
      <c r="H55" s="40">
        <v>248</v>
      </c>
      <c r="I55" s="18" t="str">
        <f>IF($I$8&gt;0,G55*(100%-$I$8),CLEAN("  "))</f>
        <v xml:space="preserve">  </v>
      </c>
      <c r="J55" s="71"/>
    </row>
    <row r="56" spans="1:12" ht="12.75" customHeight="1" x14ac:dyDescent="0.2">
      <c r="A56" s="11"/>
      <c r="B56" s="11"/>
      <c r="C56" s="1"/>
      <c r="F56" s="1"/>
      <c r="J56" s="1"/>
    </row>
    <row r="57" spans="1:12" ht="12.75" customHeight="1" x14ac:dyDescent="0.2">
      <c r="A57" s="11"/>
      <c r="B57" s="11"/>
      <c r="D57" s="15"/>
      <c r="E57" s="15"/>
      <c r="G57" s="17"/>
      <c r="H57" s="40"/>
      <c r="I57" s="18"/>
      <c r="J57" s="71"/>
    </row>
    <row r="58" spans="1:12" ht="12.75" customHeight="1" x14ac:dyDescent="0.2">
      <c r="A58" s="10" t="s">
        <v>10</v>
      </c>
      <c r="B58" s="11"/>
      <c r="C58" s="60"/>
      <c r="D58" s="11"/>
      <c r="E58" s="11"/>
      <c r="F58" s="16"/>
      <c r="G58" s="16"/>
      <c r="H58" s="44"/>
      <c r="I58" s="18"/>
      <c r="J58" s="71"/>
    </row>
    <row r="59" spans="1:12" ht="12.75" customHeight="1" x14ac:dyDescent="0.2">
      <c r="A59" s="10"/>
      <c r="B59" s="11"/>
      <c r="C59" s="60"/>
      <c r="D59" s="11"/>
      <c r="E59" s="11"/>
      <c r="F59" s="16"/>
      <c r="G59" s="16"/>
      <c r="H59" s="44"/>
      <c r="I59" s="18"/>
      <c r="J59" s="71"/>
    </row>
    <row r="60" spans="1:12" ht="12.75" customHeight="1" x14ac:dyDescent="0.2">
      <c r="A60" s="11"/>
      <c r="B60" s="11"/>
      <c r="C60" s="15">
        <v>499104</v>
      </c>
      <c r="D60" s="15" t="s">
        <v>6</v>
      </c>
      <c r="E60" s="15"/>
      <c r="G60" s="17">
        <v>7.7</v>
      </c>
      <c r="H60" s="40">
        <v>78</v>
      </c>
      <c r="I60" s="18" t="str">
        <f>IF($I$8&gt;0,G60*(100%-$I$8),CLEAN("  "))</f>
        <v xml:space="preserve">  </v>
      </c>
      <c r="J60" s="71"/>
    </row>
    <row r="61" spans="1:12" ht="12.95" customHeight="1" x14ac:dyDescent="0.2">
      <c r="A61" s="11"/>
      <c r="B61" s="11"/>
      <c r="D61" s="15"/>
      <c r="E61" s="15"/>
      <c r="G61" s="17"/>
      <c r="H61" s="40">
        <v>78</v>
      </c>
      <c r="I61" s="18" t="str">
        <f>IF($I$8&gt;0,G61*(100%-$I$8),CLEAN("  "))</f>
        <v xml:space="preserve">  </v>
      </c>
      <c r="J61" s="71"/>
    </row>
    <row r="62" spans="1:12" ht="12.75" customHeight="1" x14ac:dyDescent="0.2">
      <c r="A62" s="11"/>
      <c r="B62" s="11"/>
      <c r="D62" s="15"/>
      <c r="E62" s="15"/>
      <c r="G62" s="17"/>
      <c r="H62" s="40"/>
      <c r="I62" s="18"/>
      <c r="J62" s="71"/>
    </row>
    <row r="63" spans="1:12" ht="12.75" customHeight="1" x14ac:dyDescent="0.2">
      <c r="A63" s="11"/>
      <c r="B63" s="11"/>
      <c r="D63" s="15"/>
      <c r="E63" s="15"/>
      <c r="G63" s="17"/>
      <c r="H63" s="40"/>
      <c r="I63" s="18"/>
      <c r="J63" s="71"/>
    </row>
    <row r="64" spans="1:12" x14ac:dyDescent="0.2">
      <c r="A64" s="21" t="s">
        <v>11</v>
      </c>
      <c r="G64" s="17"/>
      <c r="H64" s="40"/>
      <c r="I64" s="18"/>
      <c r="J64" s="71"/>
    </row>
    <row r="65" spans="1:13" x14ac:dyDescent="0.2">
      <c r="A65" s="21"/>
      <c r="G65" s="17"/>
      <c r="H65" s="40"/>
      <c r="I65" s="18"/>
      <c r="J65" s="71"/>
    </row>
    <row r="66" spans="1:13" x14ac:dyDescent="0.2">
      <c r="C66" s="15">
        <v>803701</v>
      </c>
      <c r="D66" s="1" t="s">
        <v>28</v>
      </c>
      <c r="G66" s="17">
        <v>8.74</v>
      </c>
      <c r="H66" s="43">
        <v>109.4</v>
      </c>
      <c r="I66" s="18" t="str">
        <f>IF($I$8&gt;0,G66*(100%-$I$8),CLEAN("  "))</f>
        <v xml:space="preserve">  </v>
      </c>
      <c r="J66" s="71"/>
    </row>
    <row r="67" spans="1:13" x14ac:dyDescent="0.2">
      <c r="C67" s="15" t="s">
        <v>37</v>
      </c>
      <c r="D67" s="34" t="s">
        <v>27</v>
      </c>
      <c r="E67" s="15"/>
      <c r="G67" s="17">
        <v>11.74</v>
      </c>
      <c r="H67" s="40">
        <v>133.6</v>
      </c>
      <c r="I67" s="18" t="str">
        <f>IF($I$8&gt;0,G67*(100%-$I$8),CLEAN("  "))</f>
        <v xml:space="preserve">  </v>
      </c>
      <c r="J67" s="71"/>
      <c r="K67" s="38"/>
    </row>
    <row r="68" spans="1:13" x14ac:dyDescent="0.2">
      <c r="C68" s="15">
        <v>587154</v>
      </c>
      <c r="D68" s="1" t="s">
        <v>25</v>
      </c>
      <c r="G68" s="17">
        <v>1.52</v>
      </c>
      <c r="H68" s="40">
        <v>13.1</v>
      </c>
      <c r="I68" s="18" t="str">
        <f>IF($I$8&gt;0,G68*(100%-$I$8),CLEAN("  "))</f>
        <v xml:space="preserve">  </v>
      </c>
      <c r="J68" s="71"/>
      <c r="M68" s="25"/>
    </row>
    <row r="69" spans="1:13" x14ac:dyDescent="0.2">
      <c r="C69" s="15">
        <v>559110</v>
      </c>
      <c r="D69" s="1" t="s">
        <v>29</v>
      </c>
      <c r="G69" s="17">
        <v>6.31</v>
      </c>
      <c r="H69" s="40">
        <v>75</v>
      </c>
      <c r="I69" s="18" t="str">
        <f>IF($I$8&gt;0,G69*(100%-$I$8),CLEAN("  "))</f>
        <v xml:space="preserve">  </v>
      </c>
      <c r="J69" s="71"/>
    </row>
    <row r="70" spans="1:13" x14ac:dyDescent="0.2">
      <c r="C70" s="15">
        <v>915406</v>
      </c>
      <c r="D70" s="1" t="s">
        <v>26</v>
      </c>
      <c r="G70" s="17">
        <v>22.03</v>
      </c>
      <c r="H70" s="40">
        <v>249</v>
      </c>
      <c r="I70" s="18" t="str">
        <f>IF($I$8&gt;0,G70*(100%-$I$8),CLEAN("  "))</f>
        <v xml:space="preserve">  </v>
      </c>
      <c r="J70" s="71"/>
    </row>
    <row r="71" spans="1:13" x14ac:dyDescent="0.2">
      <c r="G71" s="17"/>
      <c r="H71" s="40"/>
      <c r="I71" s="18"/>
      <c r="J71" s="71"/>
    </row>
    <row r="72" spans="1:13" x14ac:dyDescent="0.2">
      <c r="G72" s="17"/>
      <c r="H72" s="40"/>
      <c r="I72" s="18"/>
      <c r="J72" s="71"/>
    </row>
    <row r="73" spans="1:13" x14ac:dyDescent="0.2">
      <c r="A73" s="22" t="s">
        <v>12</v>
      </c>
      <c r="G73" s="17"/>
      <c r="H73" s="40"/>
      <c r="I73" s="18"/>
      <c r="J73" s="71"/>
    </row>
    <row r="74" spans="1:13" x14ac:dyDescent="0.2">
      <c r="A74" s="22"/>
      <c r="G74" s="17"/>
      <c r="H74" s="40"/>
      <c r="I74" s="18"/>
      <c r="J74" s="71"/>
    </row>
    <row r="75" spans="1:13" x14ac:dyDescent="0.2">
      <c r="G75" s="17"/>
      <c r="H75" s="40">
        <v>149.30000000000001</v>
      </c>
      <c r="J75" s="71"/>
    </row>
    <row r="76" spans="1:13" x14ac:dyDescent="0.2">
      <c r="C76" s="15" t="s">
        <v>52</v>
      </c>
      <c r="D76" s="1" t="s">
        <v>13</v>
      </c>
      <c r="G76" s="17">
        <v>10.7</v>
      </c>
      <c r="H76" s="40">
        <v>149.30000000000001</v>
      </c>
      <c r="I76" s="18" t="str">
        <f>IF($I$8&gt;0,G76*(100%-$I$8),CLEAN("  "))</f>
        <v xml:space="preserve">  </v>
      </c>
      <c r="J76" s="71"/>
    </row>
    <row r="77" spans="1:13" x14ac:dyDescent="0.2">
      <c r="C77" s="15" t="s">
        <v>53</v>
      </c>
      <c r="D77" s="1" t="s">
        <v>48</v>
      </c>
      <c r="G77" s="17">
        <v>10.7</v>
      </c>
      <c r="H77" s="40"/>
      <c r="I77" s="18" t="str">
        <f>IF($I$8&gt;0,G76*(100%-$I$8),CLEAN("  "))</f>
        <v xml:space="preserve">  </v>
      </c>
      <c r="J77" s="71"/>
    </row>
    <row r="78" spans="1:13" x14ac:dyDescent="0.2">
      <c r="G78" s="17"/>
      <c r="H78" s="40">
        <v>15.4</v>
      </c>
      <c r="I78" s="18"/>
    </row>
    <row r="79" spans="1:13" x14ac:dyDescent="0.2">
      <c r="A79" s="11"/>
      <c r="G79" s="17"/>
      <c r="I79" s="18"/>
    </row>
    <row r="80" spans="1:13" x14ac:dyDescent="0.2"/>
    <row r="81" spans="1:9" ht="21" customHeight="1" x14ac:dyDescent="0.2"/>
    <row r="82" spans="1:9" x14ac:dyDescent="0.2">
      <c r="A82" s="11"/>
      <c r="H82" s="40">
        <v>149.30000000000001</v>
      </c>
      <c r="I82" s="18"/>
    </row>
    <row r="83" spans="1:9" x14ac:dyDescent="0.2">
      <c r="A83" s="11"/>
      <c r="I83" s="18"/>
    </row>
    <row r="84" spans="1:9" x14ac:dyDescent="0.2">
      <c r="G84" s="2"/>
      <c r="I84" s="18"/>
    </row>
    <row r="85" spans="1:9" ht="11.25" customHeight="1" x14ac:dyDescent="0.2">
      <c r="F85"/>
      <c r="G85" s="2"/>
      <c r="I85" s="18"/>
    </row>
    <row r="86" spans="1:9" x14ac:dyDescent="0.2">
      <c r="G86" s="2"/>
      <c r="I86" s="18"/>
    </row>
    <row r="87" spans="1:9" x14ac:dyDescent="0.2">
      <c r="G87" s="2"/>
      <c r="I87" s="18"/>
    </row>
    <row r="88" spans="1:9" hidden="1" x14ac:dyDescent="0.2">
      <c r="A88" s="10"/>
      <c r="G88" s="2"/>
      <c r="I88" s="18"/>
    </row>
    <row r="89" spans="1:9" hidden="1" x14ac:dyDescent="0.2">
      <c r="A89" s="10"/>
      <c r="G89" s="2"/>
      <c r="I89" s="18"/>
    </row>
    <row r="90" spans="1:9" hidden="1" x14ac:dyDescent="0.2">
      <c r="G90" s="2"/>
      <c r="I90" s="18"/>
    </row>
    <row r="91" spans="1:9" ht="12" hidden="1" customHeight="1" x14ac:dyDescent="0.2">
      <c r="G91" s="2"/>
      <c r="I91" s="18"/>
    </row>
    <row r="92" spans="1:9" hidden="1" x14ac:dyDescent="0.2">
      <c r="G92" s="2"/>
      <c r="I92" s="18"/>
    </row>
    <row r="93" spans="1:9" hidden="1" x14ac:dyDescent="0.2">
      <c r="C93" s="59"/>
      <c r="G93" s="2"/>
      <c r="I93" s="18"/>
    </row>
    <row r="94" spans="1:9" hidden="1" x14ac:dyDescent="0.2">
      <c r="G94" s="2"/>
      <c r="I94" s="18"/>
    </row>
    <row r="95" spans="1:9" hidden="1" x14ac:dyDescent="0.2">
      <c r="G95" s="2"/>
      <c r="I95" s="18"/>
    </row>
    <row r="96" spans="1:9" hidden="1" x14ac:dyDescent="0.2">
      <c r="G96" s="2"/>
      <c r="I96" s="18"/>
    </row>
    <row r="97" spans="1:9" hidden="1" x14ac:dyDescent="0.2">
      <c r="A97" s="11"/>
      <c r="G97" s="2"/>
      <c r="I97" s="18"/>
    </row>
    <row r="98" spans="1:9" hidden="1" x14ac:dyDescent="0.2">
      <c r="A98" s="11"/>
      <c r="G98" s="2"/>
      <c r="I98" s="18"/>
    </row>
    <row r="99" spans="1:9" hidden="1" x14ac:dyDescent="0.2">
      <c r="G99" s="2"/>
      <c r="I99" s="18"/>
    </row>
    <row r="100" spans="1:9" hidden="1" x14ac:dyDescent="0.2">
      <c r="I100" s="18"/>
    </row>
    <row r="101" spans="1:9" hidden="1" x14ac:dyDescent="0.2">
      <c r="I101" s="18"/>
    </row>
    <row r="102" spans="1:9" hidden="1" x14ac:dyDescent="0.2">
      <c r="I102" s="18"/>
    </row>
    <row r="103" spans="1:9" hidden="1" x14ac:dyDescent="0.2">
      <c r="I103" s="18"/>
    </row>
    <row r="104" spans="1:9" hidden="1" x14ac:dyDescent="0.2"/>
    <row r="105" spans="1:9" hidden="1" x14ac:dyDescent="0.2"/>
    <row r="106" spans="1:9" hidden="1" x14ac:dyDescent="0.2"/>
    <row r="107" spans="1:9" hidden="1" x14ac:dyDescent="0.2"/>
    <row r="108" spans="1:9" hidden="1" x14ac:dyDescent="0.2"/>
    <row r="109" spans="1:9" hidden="1" x14ac:dyDescent="0.2"/>
    <row r="110" spans="1:9" hidden="1" x14ac:dyDescent="0.2"/>
    <row r="111" spans="1:9" hidden="1" x14ac:dyDescent="0.2"/>
    <row r="112" spans="1:9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</sheetData>
  <sheetProtection algorithmName="SHA-512" hashValue="Q2BETktHzAY3PLj4ImeiG4zHvRB63l7VBXGrXixzKVYb4SYVeHYEj8HuFjuX8q/giN68BYK4YHRtQJdwYUJ1dw==" saltValue="l74q0NjV9VEax4nQpP4ChA==" spinCount="100000" sheet="1" objects="1" scenarios="1" selectLockedCells="1"/>
  <mergeCells count="5">
    <mergeCell ref="C9:C10"/>
    <mergeCell ref="D9:D10"/>
    <mergeCell ref="F9:F10"/>
    <mergeCell ref="A9:B10"/>
    <mergeCell ref="H9:H10"/>
  </mergeCells>
  <phoneticPr fontId="1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orientation="portrait" r:id="rId2"/>
  <headerFooter alignWithMargins="0">
    <oddHeader xml:space="preserve">&amp;R              </oddHeader>
    <oddFooter>&amp;C&amp;P  /  &amp;N&amp;RHekamerk OÜ</oddFooter>
  </headerFooter>
  <rowBreaks count="1" manualBreakCount="1">
    <brk id="90" max="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Leht1</vt:lpstr>
      <vt:lpstr>Leht1!Print_Area</vt:lpstr>
      <vt:lpstr>Leht1!Print_Titles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HINNAKIRI</dc:title>
  <dc:creator>Priit isiklik</dc:creator>
  <cp:lastModifiedBy>Siim Kask</cp:lastModifiedBy>
  <cp:lastPrinted>2018-11-26T14:29:23Z</cp:lastPrinted>
  <dcterms:created xsi:type="dcterms:W3CDTF">2006-05-06T16:38:56Z</dcterms:created>
  <dcterms:modified xsi:type="dcterms:W3CDTF">2020-04-01T06:09:00Z</dcterms:modified>
</cp:coreProperties>
</file>