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C124143E-80DD-4801-B633-5985521DB9E9}" xr6:coauthVersionLast="47" xr6:coauthVersionMax="47" xr10:uidLastSave="{00000000-0000-0000-0000-000000000000}"/>
  <workbookProtection workbookAlgorithmName="SHA-512" workbookHashValue="q0hRyups2CQZDF7gt4IfZafFhT3A9OwAJF6VLwQxgbAgFIo5cb2hoO5yX9cniMj5lUFvgVXv7WvvvUADW5qzkg==" workbookSaltValue="3LWNR8zAkHLPWP7LhVmtng==" workbookSpinCount="100000" lockStructure="1"/>
  <bookViews>
    <workbookView xWindow="-120" yWindow="-120" windowWidth="29040" windowHeight="15840" xr2:uid="{00000000-000D-0000-FFFF-FFFF00000000}"/>
  </bookViews>
  <sheets>
    <sheet name="KÄTERÄTIKUIVATID" sheetId="2" r:id="rId1"/>
  </sheets>
  <definedNames>
    <definedName name="_xlnm.Print_Area" localSheetId="0">KÄTERÄTIKUIVATID!$A$1:$K$91</definedName>
    <definedName name="_xlnm.Print_Titles" localSheetId="0">KÄTERÄTIKUIVATID!$9:$10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I37" i="2"/>
  <c r="I40" i="2"/>
  <c r="I42" i="2"/>
  <c r="I44" i="2"/>
  <c r="I45" i="2"/>
  <c r="I46" i="2"/>
  <c r="I47" i="2"/>
  <c r="I49" i="2"/>
  <c r="I50" i="2"/>
  <c r="I51" i="2"/>
  <c r="I52" i="2"/>
  <c r="I54" i="2"/>
  <c r="I56" i="2"/>
  <c r="I57" i="2"/>
  <c r="I59" i="2"/>
  <c r="I61" i="2"/>
  <c r="I65" i="2"/>
  <c r="I66" i="2"/>
  <c r="I67" i="2"/>
  <c r="I68" i="2"/>
  <c r="I69" i="2"/>
  <c r="I71" i="2"/>
  <c r="I72" i="2"/>
  <c r="I76" i="2"/>
  <c r="I77" i="2"/>
  <c r="I78" i="2"/>
  <c r="I79" i="2"/>
  <c r="I80" i="2"/>
  <c r="I81" i="2"/>
  <c r="I83" i="2"/>
  <c r="I84" i="2"/>
  <c r="I85" i="2"/>
  <c r="I87" i="2"/>
  <c r="I88" i="2"/>
  <c r="I89" i="2"/>
  <c r="I90" i="2"/>
  <c r="I13" i="2"/>
  <c r="I14" i="2"/>
  <c r="I15" i="2"/>
  <c r="I16" i="2"/>
  <c r="I17" i="2"/>
  <c r="I18" i="2"/>
  <c r="I19" i="2"/>
  <c r="I20" i="2"/>
  <c r="I21" i="2"/>
  <c r="I22" i="2"/>
  <c r="I24" i="2"/>
  <c r="I26" i="2"/>
  <c r="I27" i="2"/>
  <c r="I29" i="2"/>
  <c r="I30" i="2"/>
  <c r="I31" i="2"/>
  <c r="I32" i="2"/>
  <c r="I34" i="2"/>
  <c r="I35" i="2"/>
</calcChain>
</file>

<file path=xl/sharedStrings.xml><?xml version="1.0" encoding="utf-8"?>
<sst xmlns="http://schemas.openxmlformats.org/spreadsheetml/2006/main" count="95" uniqueCount="80">
  <si>
    <t>MÕÕT</t>
  </si>
  <si>
    <t>HIND</t>
  </si>
  <si>
    <t>KM-TA</t>
  </si>
  <si>
    <t>KOOD</t>
  </si>
  <si>
    <t>TEL. 6776 300</t>
  </si>
  <si>
    <t xml:space="preserve">  PARTNERI SOODUSTUS:</t>
  </si>
  <si>
    <t>ROSELA M1" 500*500</t>
  </si>
  <si>
    <t>ROSELA M1" 600*500</t>
  </si>
  <si>
    <t>ROSELA M1'' 500x600</t>
  </si>
  <si>
    <t>ROSELA M1'' 500x600, 2 RIIULIGA</t>
  </si>
  <si>
    <t>ROSELA M3/4" 500x400</t>
  </si>
  <si>
    <t>ROSELA M3/4'' 500x500</t>
  </si>
  <si>
    <t>ROSELA M3/4'' 500x600</t>
  </si>
  <si>
    <t>ROSELA M3/4'' 500x700</t>
  </si>
  <si>
    <t>ROSELA M3/4'' 500x800</t>
  </si>
  <si>
    <t>ROSELA M3/4'' 600x500</t>
  </si>
  <si>
    <t>3xSUIGU 3/4"  580*600</t>
  </si>
  <si>
    <t>DW1"  500*500</t>
  </si>
  <si>
    <t>DW1"  500*600</t>
  </si>
  <si>
    <t>ROSELA SONATE 500*600</t>
  </si>
  <si>
    <t>ROSELA SONATE 500*700</t>
  </si>
  <si>
    <t>ROSELA SONATE 500*900</t>
  </si>
  <si>
    <t>ROSELA SONATE+ 500*1000</t>
  </si>
  <si>
    <t>ROSELA SONATE+ 500*600</t>
  </si>
  <si>
    <t>ROSELA SONATE+ 500*700</t>
  </si>
  <si>
    <t>ROSELA SONATE+500*900</t>
  </si>
  <si>
    <t>ROSELA STEP 1"  500*600</t>
  </si>
  <si>
    <t>ROSELA TANGO 500*1000</t>
  </si>
  <si>
    <t>ROSELA VIKTORIA 500*1000</t>
  </si>
  <si>
    <t>ROSELA VIKTORIA 500*600</t>
  </si>
  <si>
    <t>ROSELA VIKTORIA 500*700</t>
  </si>
  <si>
    <t>ROSELA VIKTORIA 500*900</t>
  </si>
  <si>
    <t>ROSELA VIKTORIA+ 500*1000</t>
  </si>
  <si>
    <t>ROSELA VIKTORIA+ 500*600</t>
  </si>
  <si>
    <t>ROSELA VIKTORIA+ 500*700</t>
  </si>
  <si>
    <t>ROSELA VIKTORIA+ 500*900</t>
  </si>
  <si>
    <t>REDEL VASK RAL9016 (KÜLG)"  500*900</t>
  </si>
  <si>
    <t>ROSELA AKKORD POLEER. 160*1200*650</t>
  </si>
  <si>
    <t>ROSELA EURO 1/2" VK</t>
  </si>
  <si>
    <t>ROSELA GAMMA MATT. 160*1200*650</t>
  </si>
  <si>
    <t>SEINAKINNITUSED</t>
  </si>
  <si>
    <t>REGUL.ROSELA  3/4" RV</t>
  </si>
  <si>
    <t>REGUL.ROSELA 1" CR</t>
  </si>
  <si>
    <t>REGUL.ROSELA 1" RV</t>
  </si>
  <si>
    <t>MITTE REGULEERITAV ROSELA 1" RV</t>
  </si>
  <si>
    <t>MITTE REGULEERITAV ROSELA 3/4" RV</t>
  </si>
  <si>
    <t>REGUL. POOLRING ROSELA  1"</t>
  </si>
  <si>
    <t>REGUL. POOLRING ROSELA  3/4"</t>
  </si>
  <si>
    <t>TORUÜHENDUSED</t>
  </si>
  <si>
    <t>ÜHENDUS 3/4"SK x 1/2"</t>
  </si>
  <si>
    <t>ÜHENDUS 1"SK x 3/4"</t>
  </si>
  <si>
    <t>AM. LIIDE 1/2" S/V</t>
  </si>
  <si>
    <t>AM. LIIDE 3/4" S/V</t>
  </si>
  <si>
    <t>AM. LIIDE 1" S/V</t>
  </si>
  <si>
    <t>AM. LIIDE PÕLV 1/2" S/V</t>
  </si>
  <si>
    <t>AM. LIIDE PÕLV 3/4" S/V</t>
  </si>
  <si>
    <t>AM. LIIDE PÕLV 1" S/V</t>
  </si>
  <si>
    <t>7270-6604</t>
  </si>
  <si>
    <t>7270-6605</t>
  </si>
  <si>
    <t>7270-6610</t>
  </si>
  <si>
    <t>7260-6604</t>
  </si>
  <si>
    <t>7260-6605</t>
  </si>
  <si>
    <t>7260-6610</t>
  </si>
  <si>
    <t>741SCH1004</t>
  </si>
  <si>
    <t>741SCH1005</t>
  </si>
  <si>
    <t>741SCH0504</t>
  </si>
  <si>
    <t>741SCH0505</t>
  </si>
  <si>
    <t>AM. PÕLV MUTRIGA 1"Sx3/4"V (PAAR)</t>
  </si>
  <si>
    <t>AM. PÕLV MUTRIGA 1"Sx1/2"V (PAAR)</t>
  </si>
  <si>
    <t>AM. PÕLV MUTRIGA 3/4"Sx1/2"V (PAAR)</t>
  </si>
  <si>
    <t>AM. PÕLV MUTRIGA 3/4"Sx3/4"V (PAAR)</t>
  </si>
  <si>
    <t>ROSELA SONATE 500*1000 (KAAREGA)</t>
  </si>
  <si>
    <t>HEKAMERK OÜ</t>
  </si>
  <si>
    <t>info@hekamerk.ee</t>
  </si>
  <si>
    <t>KÄTERÄTIKUIVATID</t>
  </si>
  <si>
    <t>10.04</t>
  </si>
  <si>
    <t>HINNAKIRI</t>
  </si>
  <si>
    <t/>
  </si>
  <si>
    <t>LEIVA TN. 4, 12618 TALLINN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</si>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</sst>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 applyProtection="1">
      <alignment horizontal="right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 locked="0"/>
    </xf>
    <xf numFmtId="0" fontId="3" fillId="0" borderId="0" xfId="0" quotePrefix="1" applyFont="1" applyFill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://www.hekamerk.ee/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104775</xdr:rowOff>
    </xdr:from>
    <xdr:to>
      <xdr:col>1</xdr:col>
      <xdr:colOff>533400</xdr:colOff>
      <xdr:row>20</xdr:row>
      <xdr:rowOff>95250</xdr:rowOff>
    </xdr:to>
    <xdr:pic>
      <xdr:nvPicPr>
        <xdr:cNvPr id="1228" name="Picture 1" descr="2">
          <a:extLst>
            <a:ext uri="{FF2B5EF4-FFF2-40B4-BE49-F238E27FC236}">
              <a16:creationId xmlns:a16="http://schemas.microsoft.com/office/drawing/2014/main" id="{86025BEE-0E3E-42D9-941B-A7FF7265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67050"/>
          <a:ext cx="990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23</xdr:row>
      <xdr:rowOff>133350</xdr:rowOff>
    </xdr:from>
    <xdr:to>
      <xdr:col>1</xdr:col>
      <xdr:colOff>323850</xdr:colOff>
      <xdr:row>27</xdr:row>
      <xdr:rowOff>123826</xdr:rowOff>
    </xdr:to>
    <xdr:pic>
      <xdr:nvPicPr>
        <xdr:cNvPr id="1229" name="Picture 4" descr="dw_step_butterfly_2">
          <a:extLst>
            <a:ext uri="{FF2B5EF4-FFF2-40B4-BE49-F238E27FC236}">
              <a16:creationId xmlns:a16="http://schemas.microsoft.com/office/drawing/2014/main" id="{2F20D0B8-6E50-4662-9725-DE5BAB6E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910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29</xdr:row>
      <xdr:rowOff>28575</xdr:rowOff>
    </xdr:from>
    <xdr:to>
      <xdr:col>1</xdr:col>
      <xdr:colOff>457200</xdr:colOff>
      <xdr:row>35</xdr:row>
      <xdr:rowOff>133350</xdr:rowOff>
    </xdr:to>
    <xdr:pic>
      <xdr:nvPicPr>
        <xdr:cNvPr id="1230" name="Picture 5" descr="sonate copy">
          <a:extLst>
            <a:ext uri="{FF2B5EF4-FFF2-40B4-BE49-F238E27FC236}">
              <a16:creationId xmlns:a16="http://schemas.microsoft.com/office/drawing/2014/main" id="{C89D3118-163A-49C6-BF1B-7D5A15A1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57800"/>
          <a:ext cx="952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43</xdr:row>
      <xdr:rowOff>123825</xdr:rowOff>
    </xdr:from>
    <xdr:to>
      <xdr:col>1</xdr:col>
      <xdr:colOff>523875</xdr:colOff>
      <xdr:row>51</xdr:row>
      <xdr:rowOff>9525</xdr:rowOff>
    </xdr:to>
    <xdr:pic>
      <xdr:nvPicPr>
        <xdr:cNvPr id="1231" name="Picture 6" descr="viktorija copy">
          <a:extLst>
            <a:ext uri="{FF2B5EF4-FFF2-40B4-BE49-F238E27FC236}">
              <a16:creationId xmlns:a16="http://schemas.microsoft.com/office/drawing/2014/main" id="{1AEBDA88-E059-4841-999C-5B49EA0F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00"/>
          <a:ext cx="990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36</xdr:row>
      <xdr:rowOff>123825</xdr:rowOff>
    </xdr:from>
    <xdr:to>
      <xdr:col>1</xdr:col>
      <xdr:colOff>371475</xdr:colOff>
      <xdr:row>42</xdr:row>
      <xdr:rowOff>76200</xdr:rowOff>
    </xdr:to>
    <xdr:pic>
      <xdr:nvPicPr>
        <xdr:cNvPr id="1232" name="Picture 7" descr="dw_step_butterfly_2">
          <a:extLst>
            <a:ext uri="{FF2B5EF4-FFF2-40B4-BE49-F238E27FC236}">
              <a16:creationId xmlns:a16="http://schemas.microsoft.com/office/drawing/2014/main" id="{76DA714D-BA77-471B-B852-1B612370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86525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11</xdr:row>
      <xdr:rowOff>0</xdr:rowOff>
    </xdr:from>
    <xdr:to>
      <xdr:col>1</xdr:col>
      <xdr:colOff>247650</xdr:colOff>
      <xdr:row>15</xdr:row>
      <xdr:rowOff>28575</xdr:rowOff>
    </xdr:to>
    <xdr:pic>
      <xdr:nvPicPr>
        <xdr:cNvPr id="1233" name="Picture 9" descr="p_dzaz_m_2">
          <a:extLst>
            <a:ext uri="{FF2B5EF4-FFF2-40B4-BE49-F238E27FC236}">
              <a16:creationId xmlns:a16="http://schemas.microsoft.com/office/drawing/2014/main" id="{5D23460B-F657-4565-853E-1F00ADB0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28850"/>
          <a:ext cx="581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52</xdr:row>
      <xdr:rowOff>114300</xdr:rowOff>
    </xdr:from>
    <xdr:to>
      <xdr:col>2</xdr:col>
      <xdr:colOff>19050</xdr:colOff>
      <xdr:row>59</xdr:row>
      <xdr:rowOff>142875</xdr:rowOff>
    </xdr:to>
    <xdr:pic>
      <xdr:nvPicPr>
        <xdr:cNvPr id="1234" name="Picture 10" descr="allegro_ne_el copy">
          <a:extLst>
            <a:ext uri="{FF2B5EF4-FFF2-40B4-BE49-F238E27FC236}">
              <a16:creationId xmlns:a16="http://schemas.microsoft.com/office/drawing/2014/main" id="{22651D00-AAB0-4F1C-BDB6-02634C68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67800"/>
          <a:ext cx="1085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63</xdr:row>
      <xdr:rowOff>28575</xdr:rowOff>
    </xdr:from>
    <xdr:to>
      <xdr:col>1</xdr:col>
      <xdr:colOff>304800</xdr:colOff>
      <xdr:row>67</xdr:row>
      <xdr:rowOff>133350</xdr:rowOff>
    </xdr:to>
    <xdr:pic>
      <xdr:nvPicPr>
        <xdr:cNvPr id="1235" name="Picture 11" descr="DSC_5151_1">
          <a:extLst>
            <a:ext uri="{FF2B5EF4-FFF2-40B4-BE49-F238E27FC236}">
              <a16:creationId xmlns:a16="http://schemas.microsoft.com/office/drawing/2014/main" id="{855129B5-9C1F-45F0-B754-1A744D28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763250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67</xdr:row>
      <xdr:rowOff>57150</xdr:rowOff>
    </xdr:from>
    <xdr:to>
      <xdr:col>1</xdr:col>
      <xdr:colOff>466725</xdr:colOff>
      <xdr:row>72</xdr:row>
      <xdr:rowOff>76200</xdr:rowOff>
    </xdr:to>
    <xdr:pic>
      <xdr:nvPicPr>
        <xdr:cNvPr id="1236" name="Picture 12" descr="kompl_1">
          <a:extLst>
            <a:ext uri="{FF2B5EF4-FFF2-40B4-BE49-F238E27FC236}">
              <a16:creationId xmlns:a16="http://schemas.microsoft.com/office/drawing/2014/main" id="{0CD8D259-96C3-45A9-A1DB-4488350B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01450"/>
          <a:ext cx="952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74</xdr:row>
      <xdr:rowOff>19050</xdr:rowOff>
    </xdr:from>
    <xdr:to>
      <xdr:col>1</xdr:col>
      <xdr:colOff>314325</xdr:colOff>
      <xdr:row>77</xdr:row>
      <xdr:rowOff>133350</xdr:rowOff>
    </xdr:to>
    <xdr:pic>
      <xdr:nvPicPr>
        <xdr:cNvPr id="1237" name="Picture 13" descr="22143">
          <a:extLst>
            <a:ext uri="{FF2B5EF4-FFF2-40B4-BE49-F238E27FC236}">
              <a16:creationId xmlns:a16="http://schemas.microsoft.com/office/drawing/2014/main" id="{408EC75E-B883-4EC3-9B3A-234B118C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968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114300</xdr:rowOff>
    </xdr:from>
    <xdr:to>
      <xdr:col>1</xdr:col>
      <xdr:colOff>342900</xdr:colOff>
      <xdr:row>83</xdr:row>
      <xdr:rowOff>104775</xdr:rowOff>
    </xdr:to>
    <xdr:pic>
      <xdr:nvPicPr>
        <xdr:cNvPr id="1238" name="Picture 14" descr="48660">
          <a:extLst>
            <a:ext uri="{FF2B5EF4-FFF2-40B4-BE49-F238E27FC236}">
              <a16:creationId xmlns:a16="http://schemas.microsoft.com/office/drawing/2014/main" id="{B5DDA935-6858-46E0-9096-0B8EE80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39775"/>
          <a:ext cx="838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83</xdr:row>
      <xdr:rowOff>66675</xdr:rowOff>
    </xdr:from>
    <xdr:to>
      <xdr:col>1</xdr:col>
      <xdr:colOff>266700</xdr:colOff>
      <xdr:row>91</xdr:row>
      <xdr:rowOff>47624</xdr:rowOff>
    </xdr:to>
    <xdr:pic>
      <xdr:nvPicPr>
        <xdr:cNvPr id="1239" name="Picture 15" descr="48650">
          <a:extLst>
            <a:ext uri="{FF2B5EF4-FFF2-40B4-BE49-F238E27FC236}">
              <a16:creationId xmlns:a16="http://schemas.microsoft.com/office/drawing/2014/main" id="{13932129-4535-4954-89C0-47C99CCC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01775"/>
          <a:ext cx="628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1</xdr:row>
      <xdr:rowOff>85725</xdr:rowOff>
    </xdr:from>
    <xdr:to>
      <xdr:col>8</xdr:col>
      <xdr:colOff>390525</xdr:colOff>
      <xdr:row>3</xdr:row>
      <xdr:rowOff>85725</xdr:rowOff>
    </xdr:to>
    <xdr:pic>
      <xdr:nvPicPr>
        <xdr:cNvPr id="1240" name="Pictur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14325"/>
          <a:ext cx="117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showGridLines="0" tabSelected="1" zoomScale="85" zoomScaleNormal="85" workbookViewId="0">
      <selection activeCell="I8" sqref="I8"/>
    </sheetView>
  </sheetViews>
  <sheetFormatPr defaultColWidth="0" defaultRowHeight="12.75" zeroHeight="1" x14ac:dyDescent="0.2"/>
  <cols>
    <col min="1" max="2" width="8.85546875" style="1" customWidth="1"/>
    <col min="3" max="3" width="10.140625" style="45" customWidth="1"/>
    <col min="4" max="4" width="18.28515625" style="1" customWidth="1"/>
    <col min="5" max="5" width="17" style="1" customWidth="1"/>
    <col min="6" max="6" width="2.85546875" style="2" customWidth="1"/>
    <col min="7" max="7" width="9.42578125" style="1" bestFit="1" customWidth="1"/>
    <col min="8" max="8" width="0.7109375" style="1" customWidth="1"/>
    <col min="9" max="9" width="11" style="1" customWidth="1"/>
    <col min="10" max="11" width="9.140625" style="47" customWidth="1"/>
    <col min="12" max="12" width="0.28515625" style="21" customWidth="1"/>
    <col min="13" max="16384" width="0" style="1" hidden="1"/>
  </cols>
  <sheetData>
    <row r="1" spans="1:12" ht="18" x14ac:dyDescent="0.25">
      <c r="A1" s="27" t="s">
        <v>72</v>
      </c>
      <c r="B1" s="28"/>
      <c r="C1" s="37"/>
      <c r="D1" s="28"/>
      <c r="E1" s="29"/>
      <c r="F1" s="29"/>
      <c r="G1" s="29"/>
      <c r="H1" s="28"/>
      <c r="I1" s="33" t="s">
        <v>75</v>
      </c>
      <c r="J1" s="50"/>
    </row>
    <row r="2" spans="1:12" x14ac:dyDescent="0.2">
      <c r="A2" s="28" t="s">
        <v>78</v>
      </c>
      <c r="B2" s="28"/>
      <c r="C2" s="37"/>
      <c r="D2" s="28"/>
      <c r="E2" s="29"/>
      <c r="F2" s="29"/>
      <c r="G2" s="29"/>
      <c r="H2" s="28"/>
      <c r="I2" s="28"/>
    </row>
    <row r="3" spans="1:12" x14ac:dyDescent="0.2">
      <c r="A3" s="28" t="s">
        <v>4</v>
      </c>
      <c r="B3" s="28"/>
      <c r="C3" s="30" t="s">
        <v>73</v>
      </c>
      <c r="E3" s="29"/>
      <c r="F3" s="29"/>
      <c r="G3" s="28"/>
      <c r="H3" s="28"/>
      <c r="I3" s="28"/>
    </row>
    <row r="4" spans="1:12" x14ac:dyDescent="0.2">
      <c r="A4" s="28"/>
      <c r="B4" s="28"/>
      <c r="C4" s="37"/>
      <c r="D4" s="31"/>
      <c r="E4" s="29"/>
      <c r="F4" s="29"/>
      <c r="G4" s="29"/>
      <c r="H4" s="28"/>
      <c r="I4" s="28"/>
    </row>
    <row r="5" spans="1:12" ht="21" customHeight="1" x14ac:dyDescent="0.25">
      <c r="A5" s="36" t="s">
        <v>76</v>
      </c>
      <c r="B5" s="36"/>
      <c r="C5" s="34"/>
      <c r="D5" s="36"/>
      <c r="E5" s="36"/>
      <c r="F5" s="36"/>
      <c r="G5" s="36"/>
      <c r="H5" s="36"/>
      <c r="I5" s="46" t="s">
        <v>79</v>
      </c>
      <c r="J5" s="51"/>
    </row>
    <row r="6" spans="1:12" ht="12.95" customHeight="1" x14ac:dyDescent="0.25">
      <c r="A6" s="28"/>
      <c r="B6" s="28"/>
      <c r="C6" s="37"/>
      <c r="D6" s="28"/>
      <c r="E6" s="32"/>
      <c r="F6" s="29"/>
      <c r="G6" s="35"/>
      <c r="H6" s="28"/>
      <c r="I6" s="28"/>
    </row>
    <row r="7" spans="1:12" s="4" customFormat="1" ht="28.5" customHeight="1" thickBot="1" x14ac:dyDescent="0.25">
      <c r="A7" s="3" t="s">
        <v>74</v>
      </c>
      <c r="B7" s="3"/>
      <c r="C7" s="38"/>
      <c r="D7" s="3"/>
      <c r="E7" s="5"/>
      <c r="F7" s="6"/>
      <c r="G7" s="7"/>
      <c r="H7" s="7"/>
      <c r="J7" s="48"/>
      <c r="K7" s="48"/>
      <c r="L7" s="22"/>
    </row>
    <row r="8" spans="1:12" s="4" customFormat="1" ht="20.25" customHeight="1" thickBot="1" x14ac:dyDescent="0.25">
      <c r="A8" s="8"/>
      <c r="B8" s="8"/>
      <c r="C8" s="38"/>
      <c r="D8" s="8"/>
      <c r="E8" s="17" t="s">
        <v>5</v>
      </c>
      <c r="G8" s="18"/>
      <c r="H8" s="18"/>
      <c r="I8" s="20">
        <v>0</v>
      </c>
      <c r="J8" s="49"/>
      <c r="K8" s="48"/>
      <c r="L8" s="22"/>
    </row>
    <row r="9" spans="1:12" ht="12.75" customHeight="1" x14ac:dyDescent="0.2">
      <c r="A9" s="59"/>
      <c r="B9" s="60"/>
      <c r="C9" s="67" t="s">
        <v>3</v>
      </c>
      <c r="D9" s="57" t="s">
        <v>0</v>
      </c>
      <c r="E9" s="57"/>
      <c r="F9" s="65"/>
      <c r="G9" s="9" t="s">
        <v>1</v>
      </c>
      <c r="H9" s="63"/>
      <c r="I9" s="10"/>
      <c r="J9" s="52"/>
    </row>
    <row r="10" spans="1:12" ht="12.75" customHeight="1" thickBot="1" x14ac:dyDescent="0.25">
      <c r="A10" s="61"/>
      <c r="B10" s="62"/>
      <c r="C10" s="68"/>
      <c r="D10" s="58"/>
      <c r="E10" s="58"/>
      <c r="F10" s="66"/>
      <c r="G10" s="11" t="s">
        <v>2</v>
      </c>
      <c r="H10" s="64"/>
      <c r="I10" s="12" t="s">
        <v>2</v>
      </c>
      <c r="J10" s="52"/>
    </row>
    <row r="11" spans="1:12" ht="5.25" customHeight="1" x14ac:dyDescent="0.2">
      <c r="A11" s="13"/>
      <c r="B11" s="14"/>
      <c r="C11" s="39"/>
      <c r="D11" s="14"/>
      <c r="E11" s="14"/>
      <c r="F11" s="15"/>
      <c r="G11" s="15"/>
      <c r="H11" s="15"/>
      <c r="I11" s="16"/>
      <c r="J11" s="53"/>
    </row>
    <row r="12" spans="1:12" x14ac:dyDescent="0.2">
      <c r="C12" s="40"/>
      <c r="D12" s="23"/>
      <c r="G12" s="55" t="s">
        <v>77</v>
      </c>
      <c r="I12" s="19"/>
      <c r="J12" s="54"/>
    </row>
    <row r="13" spans="1:12" x14ac:dyDescent="0.2">
      <c r="C13" s="40">
        <v>514424</v>
      </c>
      <c r="D13" s="23" t="s">
        <v>6</v>
      </c>
      <c r="G13" s="55">
        <v>75.900000000000006</v>
      </c>
      <c r="I13" s="19" t="str">
        <f t="shared" ref="I13:I22" si="0">IF($I$8&gt;0,G13*(100%-$I$8),CLEAN("  "))</f>
        <v xml:space="preserve">  </v>
      </c>
      <c r="J13" s="54"/>
    </row>
    <row r="14" spans="1:12" x14ac:dyDescent="0.2">
      <c r="C14" s="40">
        <v>514462</v>
      </c>
      <c r="D14" s="23" t="s">
        <v>7</v>
      </c>
      <c r="G14" s="55">
        <v>75.900000000000006</v>
      </c>
      <c r="I14" s="19" t="str">
        <f t="shared" si="0"/>
        <v xml:space="preserve">  </v>
      </c>
      <c r="J14" s="54"/>
    </row>
    <row r="15" spans="1:12" x14ac:dyDescent="0.2">
      <c r="C15" s="40">
        <v>514431</v>
      </c>
      <c r="D15" s="23" t="s">
        <v>8</v>
      </c>
      <c r="G15" s="55">
        <v>87.4</v>
      </c>
      <c r="I15" s="19" t="str">
        <f t="shared" si="0"/>
        <v xml:space="preserve">  </v>
      </c>
      <c r="J15" s="54"/>
    </row>
    <row r="16" spans="1:12" x14ac:dyDescent="0.2">
      <c r="C16" s="40">
        <v>517968</v>
      </c>
      <c r="D16" s="23" t="s">
        <v>9</v>
      </c>
      <c r="G16" s="55">
        <v>95.22</v>
      </c>
      <c r="I16" s="19" t="str">
        <f t="shared" si="0"/>
        <v xml:space="preserve">  </v>
      </c>
      <c r="J16" s="54"/>
    </row>
    <row r="17" spans="3:10" x14ac:dyDescent="0.2">
      <c r="C17" s="40">
        <v>514332</v>
      </c>
      <c r="D17" s="23" t="s">
        <v>10</v>
      </c>
      <c r="G17" s="55">
        <v>50.37</v>
      </c>
      <c r="I17" s="19" t="str">
        <f t="shared" si="0"/>
        <v xml:space="preserve">  </v>
      </c>
      <c r="J17" s="54"/>
    </row>
    <row r="18" spans="3:10" x14ac:dyDescent="0.2">
      <c r="C18" s="40">
        <v>514349</v>
      </c>
      <c r="D18" s="23" t="s">
        <v>11</v>
      </c>
      <c r="G18" s="55">
        <v>79.09</v>
      </c>
      <c r="I18" s="19" t="str">
        <f t="shared" si="0"/>
        <v xml:space="preserve">  </v>
      </c>
      <c r="J18" s="54"/>
    </row>
    <row r="19" spans="3:10" x14ac:dyDescent="0.2">
      <c r="C19" s="40">
        <v>514356</v>
      </c>
      <c r="D19" s="23" t="s">
        <v>12</v>
      </c>
      <c r="G19" s="55">
        <v>70.150000000000006</v>
      </c>
      <c r="I19" s="19" t="str">
        <f t="shared" si="0"/>
        <v xml:space="preserve">  </v>
      </c>
      <c r="J19" s="54"/>
    </row>
    <row r="20" spans="3:10" x14ac:dyDescent="0.2">
      <c r="C20" s="40">
        <v>514363</v>
      </c>
      <c r="D20" s="23" t="s">
        <v>13</v>
      </c>
      <c r="G20" s="55">
        <v>81.305000000000007</v>
      </c>
      <c r="I20" s="19" t="str">
        <f t="shared" si="0"/>
        <v xml:space="preserve">  </v>
      </c>
      <c r="J20" s="54"/>
    </row>
    <row r="21" spans="3:10" x14ac:dyDescent="0.2">
      <c r="C21" s="40">
        <v>514370</v>
      </c>
      <c r="D21" s="23" t="s">
        <v>14</v>
      </c>
      <c r="G21" s="55">
        <v>91.194999999999993</v>
      </c>
      <c r="I21" s="19" t="str">
        <f t="shared" si="0"/>
        <v xml:space="preserve">  </v>
      </c>
      <c r="J21" s="54"/>
    </row>
    <row r="22" spans="3:10" x14ac:dyDescent="0.2">
      <c r="C22" s="40">
        <v>518774</v>
      </c>
      <c r="D22" s="23" t="s">
        <v>15</v>
      </c>
      <c r="G22" s="55">
        <v>63.25</v>
      </c>
      <c r="I22" s="19" t="str">
        <f t="shared" si="0"/>
        <v xml:space="preserve">  </v>
      </c>
      <c r="J22" s="54"/>
    </row>
    <row r="23" spans="3:10" x14ac:dyDescent="0.2">
      <c r="C23" s="40"/>
      <c r="D23" s="23"/>
      <c r="G23" s="55" t="s">
        <v>77</v>
      </c>
      <c r="I23" s="19"/>
      <c r="J23" s="54"/>
    </row>
    <row r="24" spans="3:10" x14ac:dyDescent="0.2">
      <c r="C24" s="40">
        <v>514875</v>
      </c>
      <c r="D24" s="23" t="s">
        <v>16</v>
      </c>
      <c r="G24" s="55">
        <v>97.06</v>
      </c>
      <c r="I24" s="19" t="str">
        <f>IF($I$8&gt;0,G24*(100%-$I$8),CLEAN("  "))</f>
        <v xml:space="preserve">  </v>
      </c>
      <c r="J24" s="54"/>
    </row>
    <row r="25" spans="3:10" x14ac:dyDescent="0.2">
      <c r="C25" s="40"/>
      <c r="D25" s="23"/>
      <c r="G25" s="55" t="s">
        <v>77</v>
      </c>
      <c r="I25" s="19"/>
      <c r="J25" s="54"/>
    </row>
    <row r="26" spans="3:10" x14ac:dyDescent="0.2">
      <c r="C26" s="41">
        <v>516053</v>
      </c>
      <c r="D26" s="24" t="s">
        <v>17</v>
      </c>
      <c r="G26" s="55">
        <v>159.27500000000001</v>
      </c>
      <c r="I26" s="19" t="str">
        <f>IF($I$8&gt;0,G26*(100%-$I$8),CLEAN("  "))</f>
        <v xml:space="preserve">  </v>
      </c>
      <c r="J26" s="54"/>
    </row>
    <row r="27" spans="3:10" x14ac:dyDescent="0.2">
      <c r="C27" s="41">
        <v>516060</v>
      </c>
      <c r="D27" s="24" t="s">
        <v>18</v>
      </c>
      <c r="G27" s="55">
        <v>171.35</v>
      </c>
      <c r="I27" s="19" t="str">
        <f>IF($I$8&gt;0,G27*(100%-$I$8),CLEAN("  "))</f>
        <v xml:space="preserve">  </v>
      </c>
      <c r="J27" s="54"/>
    </row>
    <row r="28" spans="3:10" x14ac:dyDescent="0.2">
      <c r="C28" s="40"/>
      <c r="D28" s="23"/>
      <c r="G28" s="55" t="s">
        <v>77</v>
      </c>
      <c r="I28" s="19"/>
      <c r="J28" s="54"/>
    </row>
    <row r="29" spans="3:10" x14ac:dyDescent="0.2">
      <c r="C29" s="40">
        <v>514622</v>
      </c>
      <c r="D29" s="23" t="s">
        <v>71</v>
      </c>
      <c r="G29" s="55">
        <v>292.67500000000001</v>
      </c>
      <c r="I29" s="19" t="str">
        <f>IF($I$8&gt;0,G29*(100%-$I$8),CLEAN("  "))</f>
        <v xml:space="preserve">  </v>
      </c>
      <c r="J29" s="54"/>
    </row>
    <row r="30" spans="3:10" x14ac:dyDescent="0.2">
      <c r="C30" s="40">
        <v>514981</v>
      </c>
      <c r="D30" s="23" t="s">
        <v>19</v>
      </c>
      <c r="G30" s="55">
        <v>210.45</v>
      </c>
      <c r="I30" s="19" t="str">
        <f>IF($I$8&gt;0,G30*(100%-$I$8),CLEAN("  "))</f>
        <v xml:space="preserve">  </v>
      </c>
      <c r="J30" s="54"/>
    </row>
    <row r="31" spans="3:10" x14ac:dyDescent="0.2">
      <c r="C31" s="40">
        <v>514615</v>
      </c>
      <c r="D31" s="23" t="s">
        <v>20</v>
      </c>
      <c r="G31" s="55">
        <v>237.36</v>
      </c>
      <c r="I31" s="19" t="str">
        <f>IF($I$8&gt;0,G31*(100%-$I$8),CLEAN("  "))</f>
        <v xml:space="preserve">  </v>
      </c>
      <c r="J31" s="54"/>
    </row>
    <row r="32" spans="3:10" x14ac:dyDescent="0.2">
      <c r="C32" s="40">
        <v>514998</v>
      </c>
      <c r="D32" s="23" t="s">
        <v>21</v>
      </c>
      <c r="G32" s="55">
        <v>265.07499999999999</v>
      </c>
      <c r="I32" s="19" t="str">
        <f>IF($I$8&gt;0,G32*(100%-$I$8),CLEAN("  "))</f>
        <v xml:space="preserve">  </v>
      </c>
      <c r="J32" s="54"/>
    </row>
    <row r="33" spans="3:10" x14ac:dyDescent="0.2">
      <c r="C33" s="40"/>
      <c r="D33" s="23"/>
      <c r="G33" s="55" t="s">
        <v>77</v>
      </c>
      <c r="I33" s="19"/>
      <c r="J33" s="54"/>
    </row>
    <row r="34" spans="3:10" x14ac:dyDescent="0.2">
      <c r="C34" s="40">
        <v>514592</v>
      </c>
      <c r="D34" s="23" t="s">
        <v>22</v>
      </c>
      <c r="G34" s="55">
        <v>316.25</v>
      </c>
      <c r="I34" s="19" t="str">
        <f>IF($I$8&gt;0,G34*(100%-$I$8),CLEAN("  "))</f>
        <v xml:space="preserve">  </v>
      </c>
      <c r="J34" s="54"/>
    </row>
    <row r="35" spans="3:10" x14ac:dyDescent="0.2">
      <c r="C35" s="40">
        <v>514912</v>
      </c>
      <c r="D35" s="23" t="s">
        <v>23</v>
      </c>
      <c r="G35" s="55">
        <v>259.89999999999998</v>
      </c>
      <c r="I35" s="19" t="str">
        <f>IF($I$8&gt;0,G35*(100%-$I$8),CLEAN("  "))</f>
        <v xml:space="preserve">  </v>
      </c>
      <c r="J35" s="54"/>
    </row>
    <row r="36" spans="3:10" x14ac:dyDescent="0.2">
      <c r="C36" s="40">
        <v>514608</v>
      </c>
      <c r="D36" s="23" t="s">
        <v>24</v>
      </c>
      <c r="G36" s="55">
        <v>288.995</v>
      </c>
      <c r="I36" s="19" t="str">
        <f>IF($I$8&gt;0,G36*(100%-$I$8),CLEAN("  "))</f>
        <v xml:space="preserve">  </v>
      </c>
      <c r="J36" s="54"/>
    </row>
    <row r="37" spans="3:10" x14ac:dyDescent="0.2">
      <c r="C37" s="40">
        <v>510198</v>
      </c>
      <c r="D37" s="23" t="s">
        <v>25</v>
      </c>
      <c r="G37" s="55">
        <v>304.75</v>
      </c>
      <c r="I37" s="19" t="str">
        <f>IF($I$8&gt;0,G37*(100%-$I$8),CLEAN("  "))</f>
        <v xml:space="preserve">  </v>
      </c>
      <c r="J37" s="54"/>
    </row>
    <row r="38" spans="3:10" x14ac:dyDescent="0.2">
      <c r="C38" s="40"/>
      <c r="D38" s="23"/>
      <c r="G38" s="55" t="s">
        <v>77</v>
      </c>
      <c r="I38" s="19"/>
      <c r="J38" s="54"/>
    </row>
    <row r="39" spans="3:10" x14ac:dyDescent="0.2">
      <c r="C39" s="40"/>
      <c r="D39" s="23"/>
      <c r="G39" s="55" t="s">
        <v>77</v>
      </c>
      <c r="I39" s="19"/>
      <c r="J39" s="54"/>
    </row>
    <row r="40" spans="3:10" x14ac:dyDescent="0.2">
      <c r="C40" s="40">
        <v>515391</v>
      </c>
      <c r="D40" s="23" t="s">
        <v>26</v>
      </c>
      <c r="G40" s="55">
        <v>204.7</v>
      </c>
      <c r="I40" s="19" t="str">
        <f>IF($I$8&gt;0,G40*(100%-$I$8),CLEAN("  "))</f>
        <v xml:space="preserve">  </v>
      </c>
      <c r="J40" s="54"/>
    </row>
    <row r="41" spans="3:10" x14ac:dyDescent="0.2">
      <c r="C41" s="40"/>
      <c r="D41" s="23"/>
      <c r="G41" s="55" t="s">
        <v>77</v>
      </c>
      <c r="I41" s="19"/>
      <c r="J41" s="54"/>
    </row>
    <row r="42" spans="3:10" x14ac:dyDescent="0.2">
      <c r="C42" s="40">
        <v>518026</v>
      </c>
      <c r="D42" s="23" t="s">
        <v>27</v>
      </c>
      <c r="G42" s="55">
        <v>289.57</v>
      </c>
      <c r="I42" s="19" t="str">
        <f>IF($I$8&gt;0,G42*(100%-$I$8),CLEAN("  "))</f>
        <v xml:space="preserve">  </v>
      </c>
      <c r="J42" s="54"/>
    </row>
    <row r="43" spans="3:10" x14ac:dyDescent="0.2">
      <c r="C43" s="40"/>
      <c r="D43" s="23"/>
      <c r="G43" s="55" t="s">
        <v>77</v>
      </c>
      <c r="I43" s="19"/>
      <c r="J43" s="54"/>
    </row>
    <row r="44" spans="3:10" x14ac:dyDescent="0.2">
      <c r="C44" s="40">
        <v>514554</v>
      </c>
      <c r="D44" s="23" t="s">
        <v>28</v>
      </c>
      <c r="G44" s="55">
        <v>283.58999999999997</v>
      </c>
      <c r="I44" s="19" t="str">
        <f>IF($I$8&gt;0,G44*(100%-$I$8),CLEAN("  "))</f>
        <v xml:space="preserve">  </v>
      </c>
      <c r="J44" s="54"/>
    </row>
    <row r="45" spans="3:10" x14ac:dyDescent="0.2">
      <c r="C45" s="40">
        <v>514974</v>
      </c>
      <c r="D45" s="23" t="s">
        <v>29</v>
      </c>
      <c r="G45" s="55">
        <v>199.41</v>
      </c>
      <c r="I45" s="19" t="str">
        <f>IF($I$8&gt;0,G45*(100%-$I$8),CLEAN("  "))</f>
        <v xml:space="preserve">  </v>
      </c>
      <c r="J45" s="54"/>
    </row>
    <row r="46" spans="3:10" x14ac:dyDescent="0.2">
      <c r="C46" s="40">
        <v>514561</v>
      </c>
      <c r="D46" s="23" t="s">
        <v>30</v>
      </c>
      <c r="G46" s="55">
        <v>230.57499999999999</v>
      </c>
      <c r="I46" s="19" t="str">
        <f>IF($I$8&gt;0,G46*(100%-$I$8),CLEAN("  "))</f>
        <v xml:space="preserve">  </v>
      </c>
      <c r="J46" s="54"/>
    </row>
    <row r="47" spans="3:10" x14ac:dyDescent="0.2">
      <c r="C47" s="40">
        <v>514967</v>
      </c>
      <c r="D47" s="23" t="s">
        <v>31</v>
      </c>
      <c r="G47" s="55">
        <v>257.14</v>
      </c>
      <c r="I47" s="19" t="str">
        <f>IF($I$8&gt;0,G47*(100%-$I$8),CLEAN("  "))</f>
        <v xml:space="preserve">  </v>
      </c>
      <c r="J47" s="54"/>
    </row>
    <row r="48" spans="3:10" x14ac:dyDescent="0.2">
      <c r="C48" s="40"/>
      <c r="D48" s="23"/>
      <c r="G48" s="55" t="s">
        <v>77</v>
      </c>
      <c r="I48" s="19"/>
      <c r="J48" s="54"/>
    </row>
    <row r="49" spans="1:10" x14ac:dyDescent="0.2">
      <c r="C49" s="40">
        <v>514585</v>
      </c>
      <c r="D49" s="23" t="s">
        <v>32</v>
      </c>
      <c r="G49" s="55">
        <v>306.36</v>
      </c>
      <c r="I49" s="19" t="str">
        <f>IF($I$8&gt;0,G49*(100%-$I$8),CLEAN("  "))</f>
        <v xml:space="preserve">  </v>
      </c>
      <c r="J49" s="54"/>
    </row>
    <row r="50" spans="1:10" x14ac:dyDescent="0.2">
      <c r="C50" s="40">
        <v>514905</v>
      </c>
      <c r="D50" s="23" t="s">
        <v>33</v>
      </c>
      <c r="G50" s="55">
        <v>254.95500000000001</v>
      </c>
      <c r="I50" s="19" t="str">
        <f>IF($I$8&gt;0,G50*(100%-$I$8),CLEAN("  "))</f>
        <v xml:space="preserve">  </v>
      </c>
      <c r="J50" s="54"/>
    </row>
    <row r="51" spans="1:10" x14ac:dyDescent="0.2">
      <c r="C51" s="40">
        <v>514578</v>
      </c>
      <c r="D51" s="23" t="s">
        <v>34</v>
      </c>
      <c r="G51" s="55">
        <v>285.89</v>
      </c>
      <c r="I51" s="19" t="str">
        <f>IF($I$8&gt;0,G51*(100%-$I$8),CLEAN("  "))</f>
        <v xml:space="preserve">  </v>
      </c>
      <c r="J51" s="54"/>
    </row>
    <row r="52" spans="1:10" x14ac:dyDescent="0.2">
      <c r="C52" s="40">
        <v>519672</v>
      </c>
      <c r="D52" s="23" t="s">
        <v>35</v>
      </c>
      <c r="G52" s="55">
        <v>292.67500000000001</v>
      </c>
      <c r="I52" s="19" t="str">
        <f>IF($I$8&gt;0,G52*(100%-$I$8),CLEAN("  "))</f>
        <v xml:space="preserve">  </v>
      </c>
      <c r="J52" s="54"/>
    </row>
    <row r="53" spans="1:10" x14ac:dyDescent="0.2">
      <c r="C53" s="40"/>
      <c r="D53" s="23"/>
      <c r="G53" s="55" t="s">
        <v>77</v>
      </c>
      <c r="I53" s="19"/>
      <c r="J53" s="54"/>
    </row>
    <row r="54" spans="1:10" x14ac:dyDescent="0.2">
      <c r="C54" s="40">
        <v>510648</v>
      </c>
      <c r="D54" s="23" t="s">
        <v>36</v>
      </c>
      <c r="G54" s="55">
        <v>451.95</v>
      </c>
      <c r="I54" s="19" t="str">
        <f>IF($I$8&gt;0,G54*(100%-$I$8),CLEAN("  "))</f>
        <v xml:space="preserve">  </v>
      </c>
      <c r="J54" s="54"/>
    </row>
    <row r="55" spans="1:10" x14ac:dyDescent="0.2">
      <c r="C55" s="40"/>
      <c r="D55" s="23"/>
      <c r="G55" s="55" t="s">
        <v>77</v>
      </c>
      <c r="I55" s="19"/>
      <c r="J55" s="54"/>
    </row>
    <row r="56" spans="1:10" x14ac:dyDescent="0.2">
      <c r="C56" s="40">
        <v>518507</v>
      </c>
      <c r="D56" s="23" t="s">
        <v>37</v>
      </c>
      <c r="G56" s="55">
        <v>402.5</v>
      </c>
      <c r="I56" s="19" t="str">
        <f>IF($I$8&gt;0,G56*(100%-$I$8),CLEAN("  "))</f>
        <v xml:space="preserve">  </v>
      </c>
      <c r="J56" s="54"/>
    </row>
    <row r="57" spans="1:10" x14ac:dyDescent="0.2">
      <c r="C57" s="40">
        <v>518521</v>
      </c>
      <c r="D57" s="23" t="s">
        <v>37</v>
      </c>
      <c r="G57" s="55">
        <v>402.5</v>
      </c>
      <c r="I57" s="19" t="str">
        <f>IF($I$8&gt;0,G57*(100%-$I$8),CLEAN("  "))</f>
        <v xml:space="preserve">  </v>
      </c>
      <c r="J57" s="54"/>
    </row>
    <row r="58" spans="1:10" x14ac:dyDescent="0.2">
      <c r="C58" s="42"/>
      <c r="D58"/>
      <c r="G58" s="56" t="s">
        <v>77</v>
      </c>
      <c r="I58" s="19"/>
      <c r="J58" s="54"/>
    </row>
    <row r="59" spans="1:10" x14ac:dyDescent="0.2">
      <c r="C59" s="41">
        <v>514639</v>
      </c>
      <c r="D59" s="24" t="s">
        <v>38</v>
      </c>
      <c r="G59" s="55">
        <v>143.29</v>
      </c>
      <c r="I59" s="19" t="str">
        <f>IF($I$8&gt;0,G59*(100%-$I$8),CLEAN("  "))</f>
        <v xml:space="preserve">  </v>
      </c>
      <c r="J59" s="54"/>
    </row>
    <row r="60" spans="1:10" x14ac:dyDescent="0.2">
      <c r="C60" s="41"/>
      <c r="D60" s="24"/>
      <c r="G60" s="55" t="s">
        <v>77</v>
      </c>
      <c r="I60" s="19"/>
      <c r="J60" s="54"/>
    </row>
    <row r="61" spans="1:10" x14ac:dyDescent="0.2">
      <c r="C61" s="41">
        <v>518552</v>
      </c>
      <c r="D61" s="24" t="s">
        <v>39</v>
      </c>
      <c r="G61" s="55">
        <v>324.3</v>
      </c>
      <c r="I61" s="19" t="str">
        <f>IF($I$8&gt;0,G61*(100%-$I$8),CLEAN("  "))</f>
        <v xml:space="preserve">  </v>
      </c>
      <c r="J61" s="54"/>
    </row>
    <row r="62" spans="1:10" x14ac:dyDescent="0.2">
      <c r="C62" s="43"/>
      <c r="D62" s="25"/>
      <c r="G62" s="55"/>
      <c r="I62" s="19"/>
      <c r="J62" s="54"/>
    </row>
    <row r="63" spans="1:10" x14ac:dyDescent="0.2">
      <c r="A63" s="26" t="s">
        <v>40</v>
      </c>
      <c r="C63" s="44"/>
      <c r="G63" s="55"/>
      <c r="I63" s="19"/>
      <c r="J63" s="54"/>
    </row>
    <row r="64" spans="1:10" x14ac:dyDescent="0.2">
      <c r="C64" s="44"/>
      <c r="D64" s="23"/>
      <c r="G64" s="55"/>
      <c r="I64" s="19"/>
      <c r="J64" s="54"/>
    </row>
    <row r="65" spans="3:10" x14ac:dyDescent="0.2">
      <c r="C65" s="44">
        <v>511683</v>
      </c>
      <c r="D65" s="23" t="s">
        <v>41</v>
      </c>
      <c r="G65" s="55">
        <v>10.7</v>
      </c>
      <c r="I65" s="19" t="str">
        <f t="shared" ref="I65:I69" si="1">IF($I$8&gt;0,G65*(100%-$I$8),CLEAN("  "))</f>
        <v xml:space="preserve">  </v>
      </c>
      <c r="J65" s="54"/>
    </row>
    <row r="66" spans="3:10" x14ac:dyDescent="0.2">
      <c r="C66" s="44">
        <v>517715</v>
      </c>
      <c r="D66" s="23" t="s">
        <v>42</v>
      </c>
      <c r="G66" s="55">
        <v>7.27</v>
      </c>
      <c r="I66" s="19" t="str">
        <f t="shared" si="1"/>
        <v xml:space="preserve">  </v>
      </c>
      <c r="J66" s="54"/>
    </row>
    <row r="67" spans="3:10" x14ac:dyDescent="0.2">
      <c r="C67" s="44">
        <v>511690</v>
      </c>
      <c r="D67" s="23" t="s">
        <v>43</v>
      </c>
      <c r="G67" s="55">
        <v>11.27</v>
      </c>
      <c r="I67" s="19" t="str">
        <f t="shared" si="1"/>
        <v xml:space="preserve">  </v>
      </c>
      <c r="J67" s="54"/>
    </row>
    <row r="68" spans="3:10" x14ac:dyDescent="0.2">
      <c r="C68" s="44">
        <v>512017</v>
      </c>
      <c r="D68" s="23" t="s">
        <v>44</v>
      </c>
      <c r="G68" s="55">
        <v>10.35</v>
      </c>
      <c r="I68" s="19" t="str">
        <f t="shared" si="1"/>
        <v xml:space="preserve">  </v>
      </c>
      <c r="J68" s="54"/>
    </row>
    <row r="69" spans="3:10" x14ac:dyDescent="0.2">
      <c r="C69" s="44">
        <v>512000</v>
      </c>
      <c r="D69" s="23" t="s">
        <v>45</v>
      </c>
      <c r="G69" s="55">
        <v>10.35</v>
      </c>
      <c r="I69" s="19" t="str">
        <f t="shared" si="1"/>
        <v xml:space="preserve">  </v>
      </c>
      <c r="J69" s="54"/>
    </row>
    <row r="70" spans="3:10" x14ac:dyDescent="0.2">
      <c r="C70" s="40"/>
      <c r="D70" s="23"/>
      <c r="G70" s="55"/>
      <c r="I70" s="19"/>
      <c r="J70" s="54"/>
    </row>
    <row r="71" spans="3:10" x14ac:dyDescent="0.2">
      <c r="C71" s="44">
        <v>518927</v>
      </c>
      <c r="D71" s="23" t="s">
        <v>46</v>
      </c>
      <c r="G71" s="55">
        <v>14.95</v>
      </c>
      <c r="I71" s="19" t="str">
        <f>IF($I$8&gt;0,G71*(100%-$I$8),CLEAN("  "))</f>
        <v xml:space="preserve">  </v>
      </c>
      <c r="J71" s="54"/>
    </row>
    <row r="72" spans="3:10" x14ac:dyDescent="0.2">
      <c r="C72" s="44">
        <v>518910</v>
      </c>
      <c r="D72" s="23" t="s">
        <v>47</v>
      </c>
      <c r="G72" s="55">
        <v>14.95</v>
      </c>
      <c r="I72" s="19" t="str">
        <f>IF($I$8&gt;0,G72*(100%-$I$8),CLEAN("  "))</f>
        <v xml:space="preserve">  </v>
      </c>
      <c r="J72" s="54"/>
    </row>
    <row r="73" spans="3:10" x14ac:dyDescent="0.2">
      <c r="C73" s="40"/>
      <c r="D73" s="23"/>
      <c r="G73" s="55"/>
      <c r="I73" s="19"/>
      <c r="J73" s="54"/>
    </row>
    <row r="74" spans="3:10" x14ac:dyDescent="0.2">
      <c r="C74" s="40"/>
      <c r="D74" s="26" t="s">
        <v>48</v>
      </c>
      <c r="G74" s="55"/>
      <c r="I74" s="19"/>
      <c r="J74" s="54"/>
    </row>
    <row r="75" spans="3:10" x14ac:dyDescent="0.2">
      <c r="C75" s="40"/>
      <c r="D75" s="23"/>
      <c r="G75" s="55"/>
      <c r="I75" s="19"/>
      <c r="J75" s="54"/>
    </row>
    <row r="76" spans="3:10" x14ac:dyDescent="0.2">
      <c r="C76" s="40">
        <v>221430</v>
      </c>
      <c r="D76" s="23" t="s">
        <v>49</v>
      </c>
      <c r="G76" s="55">
        <v>3.52</v>
      </c>
      <c r="I76" s="19" t="str">
        <f t="shared" ref="I76:I81" si="2">IF($I$8&gt;0,G76*(100%-$I$8),CLEAN("  "))</f>
        <v xml:space="preserve">  </v>
      </c>
      <c r="J76" s="54"/>
    </row>
    <row r="77" spans="3:10" x14ac:dyDescent="0.2">
      <c r="C77" s="40">
        <v>221450</v>
      </c>
      <c r="D77" s="23" t="s">
        <v>50</v>
      </c>
      <c r="G77" s="55">
        <v>5.9</v>
      </c>
      <c r="I77" s="19" t="str">
        <f t="shared" si="2"/>
        <v xml:space="preserve">  </v>
      </c>
      <c r="J77" s="54"/>
    </row>
    <row r="78" spans="3:10" x14ac:dyDescent="0.2">
      <c r="C78" s="40"/>
      <c r="D78" s="23"/>
      <c r="G78" s="55"/>
      <c r="I78" s="19" t="str">
        <f t="shared" si="2"/>
        <v xml:space="preserve">  </v>
      </c>
      <c r="J78" s="54"/>
    </row>
    <row r="79" spans="3:10" x14ac:dyDescent="0.2">
      <c r="C79" s="40" t="s">
        <v>57</v>
      </c>
      <c r="D79" s="23" t="s">
        <v>51</v>
      </c>
      <c r="G79" s="55">
        <v>6.06</v>
      </c>
      <c r="I79" s="19" t="str">
        <f t="shared" si="2"/>
        <v xml:space="preserve">  </v>
      </c>
      <c r="J79" s="54"/>
    </row>
    <row r="80" spans="3:10" x14ac:dyDescent="0.2">
      <c r="C80" s="40" t="s">
        <v>58</v>
      </c>
      <c r="D80" s="23" t="s">
        <v>52</v>
      </c>
      <c r="G80" s="55">
        <v>8.8800000000000008</v>
      </c>
      <c r="I80" s="19" t="str">
        <f t="shared" si="2"/>
        <v xml:space="preserve">  </v>
      </c>
      <c r="J80" s="54"/>
    </row>
    <row r="81" spans="3:10" x14ac:dyDescent="0.2">
      <c r="C81" s="40" t="s">
        <v>59</v>
      </c>
      <c r="D81" s="23" t="s">
        <v>53</v>
      </c>
      <c r="G81" s="55">
        <v>16.61</v>
      </c>
      <c r="I81" s="19" t="str">
        <f t="shared" si="2"/>
        <v xml:space="preserve">  </v>
      </c>
      <c r="J81" s="54"/>
    </row>
    <row r="82" spans="3:10" x14ac:dyDescent="0.2">
      <c r="C82" s="40"/>
      <c r="D82" s="23"/>
      <c r="G82" s="55"/>
      <c r="I82" s="19"/>
      <c r="J82" s="54"/>
    </row>
    <row r="83" spans="3:10" x14ac:dyDescent="0.2">
      <c r="C83" s="40" t="s">
        <v>60</v>
      </c>
      <c r="D83" s="23" t="s">
        <v>54</v>
      </c>
      <c r="G83" s="55">
        <v>7.27</v>
      </c>
      <c r="I83" s="19" t="str">
        <f>IF($I$8&gt;0,G83*(100%-$I$8),CLEAN("  "))</f>
        <v xml:space="preserve">  </v>
      </c>
      <c r="J83" s="54"/>
    </row>
    <row r="84" spans="3:10" x14ac:dyDescent="0.2">
      <c r="C84" s="40" t="s">
        <v>61</v>
      </c>
      <c r="D84" s="23" t="s">
        <v>55</v>
      </c>
      <c r="G84" s="55">
        <v>12.21</v>
      </c>
      <c r="I84" s="19" t="str">
        <f>IF($I$8&gt;0,G84*(100%-$I$8),CLEAN("  "))</f>
        <v xml:space="preserve">  </v>
      </c>
      <c r="J84" s="54"/>
    </row>
    <row r="85" spans="3:10" x14ac:dyDescent="0.2">
      <c r="C85" s="40" t="s">
        <v>62</v>
      </c>
      <c r="D85" s="23" t="s">
        <v>56</v>
      </c>
      <c r="G85" s="55">
        <v>19.91</v>
      </c>
      <c r="I85" s="19" t="str">
        <f>IF($I$8&gt;0,G85*(100%-$I$8),CLEAN("  "))</f>
        <v xml:space="preserve">  </v>
      </c>
      <c r="J85" s="54"/>
    </row>
    <row r="86" spans="3:10" x14ac:dyDescent="0.2">
      <c r="C86" s="40"/>
      <c r="D86" s="23"/>
      <c r="G86" s="55"/>
      <c r="I86" s="19"/>
      <c r="J86" s="54"/>
    </row>
    <row r="87" spans="3:10" x14ac:dyDescent="0.2">
      <c r="C87" s="40" t="s">
        <v>63</v>
      </c>
      <c r="D87" s="23" t="s">
        <v>68</v>
      </c>
      <c r="G87" s="55">
        <v>32.229999999999997</v>
      </c>
      <c r="I87" s="19" t="str">
        <f>IF($I$8&gt;0,G87*(100%-$I$8),CLEAN("  "))</f>
        <v xml:space="preserve">  </v>
      </c>
      <c r="J87" s="54"/>
    </row>
    <row r="88" spans="3:10" x14ac:dyDescent="0.2">
      <c r="C88" s="40" t="s">
        <v>64</v>
      </c>
      <c r="D88" s="23" t="s">
        <v>67</v>
      </c>
      <c r="G88" s="55">
        <v>32.229999999999997</v>
      </c>
      <c r="I88" s="19" t="str">
        <f>IF($I$8&gt;0,G88*(100%-$I$8),CLEAN("  "))</f>
        <v xml:space="preserve">  </v>
      </c>
      <c r="J88" s="54"/>
    </row>
    <row r="89" spans="3:10" x14ac:dyDescent="0.2">
      <c r="C89" s="40" t="s">
        <v>65</v>
      </c>
      <c r="D89" s="23" t="s">
        <v>69</v>
      </c>
      <c r="G89" s="55">
        <v>32.229999999999997</v>
      </c>
      <c r="I89" s="19" t="str">
        <f>IF($I$8&gt;0,G89*(100%-$I$8),CLEAN("  "))</f>
        <v xml:space="preserve">  </v>
      </c>
      <c r="J89" s="54"/>
    </row>
    <row r="90" spans="3:10" hidden="1" x14ac:dyDescent="0.2">
      <c r="C90" s="40" t="s">
        <v>66</v>
      </c>
      <c r="D90" s="23" t="s">
        <v>70</v>
      </c>
      <c r="G90" s="55">
        <v>29.4</v>
      </c>
      <c r="I90" s="19" t="str">
        <f>IF($I$8&gt;0,G90*(100%-$I$8),CLEAN("  "))</f>
        <v xml:space="preserve">  </v>
      </c>
      <c r="J90" s="54"/>
    </row>
    <row r="91" spans="3:10" x14ac:dyDescent="0.2"/>
    <row r="92" spans="3:10" x14ac:dyDescent="0.2"/>
    <row r="93" spans="3:10" x14ac:dyDescent="0.2"/>
    <row r="94" spans="3:10" x14ac:dyDescent="0.2"/>
    <row r="95" spans="3:10" x14ac:dyDescent="0.2"/>
    <row r="96" spans="3:10" x14ac:dyDescent="0.2"/>
  </sheetData>
  <sheetProtection algorithmName="SHA-512" hashValue="y3GHqAwLuB2zHS+tNPruF3BVQNty8k4x0TlBHcpLKu2ntCMdAiXz/PjK33ZuvdQLMqhFe9hxldjrCyIcbTeF7w==" saltValue="KUEHWymNEGnnTiualltVZw==" spinCount="100000" sheet="1" selectLockedCells="1"/>
  <mergeCells count="6"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5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1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KÄTERÄTIKUIVATID</vt:lpstr>
      <vt:lpstr>KÄTERÄTIKUIVATID!Print_Area</vt:lpstr>
      <vt:lpstr>KÄTERÄTIKUIVATID!Print_Titles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Paul Ööbik</cp:lastModifiedBy>
  <cp:lastPrinted>2021-01-26T09:14:58Z</cp:lastPrinted>
  <dcterms:created xsi:type="dcterms:W3CDTF">2006-05-06T16:38:56Z</dcterms:created>
  <dcterms:modified xsi:type="dcterms:W3CDTF">2022-01-04T13:58:58Z</dcterms:modified>
  <cp:category>HINNAKIRI</cp:category>
</cp:coreProperties>
</file>