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66115A30-16BB-429E-AE10-C321F2CFF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41" i="2" l="1"/>
  <c r="H47" i="2"/>
  <c r="J47" i="2"/>
  <c r="J37" i="2"/>
  <c r="J13" i="2"/>
  <c r="J51" i="2"/>
  <c r="J14" i="2"/>
</calcChain>
</file>

<file path=xl/sharedStrings.xml><?xml version="1.0" encoding="utf-8"?>
<sst xmlns="http://schemas.openxmlformats.org/spreadsheetml/2006/main" count="46" uniqueCount="42">
  <si>
    <t>MÕÕT</t>
  </si>
  <si>
    <t>PAKEND</t>
  </si>
  <si>
    <t>HIND</t>
  </si>
  <si>
    <t>KM-TA</t>
  </si>
  <si>
    <t xml:space="preserve">HIND </t>
  </si>
  <si>
    <t>MUDEL</t>
  </si>
  <si>
    <t>kõrgus</t>
  </si>
  <si>
    <t>sügavus</t>
  </si>
  <si>
    <t>laius</t>
  </si>
  <si>
    <t>tühikaal</t>
  </si>
  <si>
    <t>A</t>
  </si>
  <si>
    <t>B</t>
  </si>
  <si>
    <t>C</t>
  </si>
  <si>
    <t>D</t>
  </si>
  <si>
    <t>mm</t>
  </si>
  <si>
    <t>kg</t>
  </si>
  <si>
    <t>watt</t>
  </si>
  <si>
    <t>vahe</t>
  </si>
  <si>
    <t>tsentri</t>
  </si>
  <si>
    <t>10 RIBI</t>
  </si>
  <si>
    <t>9 RIBI</t>
  </si>
  <si>
    <t xml:space="preserve">   PARTNERI SOODUSTUS:</t>
  </si>
  <si>
    <r>
      <t>ÜHENDUSKOMPLEKT</t>
    </r>
    <r>
      <rPr>
        <sz val="10"/>
        <rFont val="Verdana"/>
        <family val="2"/>
        <charset val="186"/>
      </rPr>
      <t xml:space="preserve"> </t>
    </r>
  </si>
  <si>
    <t>ÕHUTUS 1/2", ÕHUTUSVÕTI)</t>
  </si>
  <si>
    <t>SEINAKANDUR 80MM</t>
  </si>
  <si>
    <t>DECORAL FR2 - kuni 20bar, 120°C</t>
  </si>
  <si>
    <t>∆t=50°C</t>
  </si>
  <si>
    <t>(ÜLEMINEK 1"x1/2" 4TK, PUNN 1/2"</t>
  </si>
  <si>
    <t>HEKAMERK OÜ</t>
  </si>
  <si>
    <t>TEL. 6776 300</t>
  </si>
  <si>
    <t>info@hekamerk.ee</t>
  </si>
  <si>
    <t>FR2 500</t>
  </si>
  <si>
    <t>FR2 350</t>
  </si>
  <si>
    <t xml:space="preserve">SEINAKANDUR 120MM </t>
  </si>
  <si>
    <t>ALUMIINIUMRADIAATORID</t>
  </si>
  <si>
    <t>10.02</t>
  </si>
  <si>
    <t>HINNAKIRI</t>
  </si>
  <si>
    <t>KOOD</t>
  </si>
  <si>
    <t>LEIVA 4, 12618 TALLINN</t>
  </si>
  <si>
    <t>(ÜLEMINEK 1"x3/4" 4TK, PUNN 3/4"</t>
  </si>
  <si>
    <t>ÕHUTUS 3/4", ÕHUTUSVÕTI)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</si>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</sst>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,###,###;##,###,###"/>
  </numFmts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Times New Roman CE"/>
      <charset val="238"/>
    </font>
    <font>
      <sz val="12"/>
      <name val="Verdana"/>
      <family val="2"/>
      <charset val="186"/>
    </font>
    <font>
      <sz val="9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13" fillId="0" borderId="0" xfId="2" applyFont="1"/>
    <xf numFmtId="0" fontId="5" fillId="2" borderId="0" xfId="0" applyFont="1" applyFill="1" applyBorder="1"/>
    <xf numFmtId="3" fontId="5" fillId="2" borderId="0" xfId="2" applyNumberFormat="1" applyFont="1" applyFill="1" applyBorder="1" applyAlignment="1">
      <alignment horizontal="center" vertical="center" wrapText="1"/>
    </xf>
    <xf numFmtId="1" fontId="5" fillId="2" borderId="0" xfId="2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4" fontId="5" fillId="0" borderId="0" xfId="2" applyNumberFormat="1" applyFont="1" applyAlignment="1">
      <alignment horizontal="center"/>
    </xf>
    <xf numFmtId="0" fontId="14" fillId="2" borderId="0" xfId="0" applyFont="1" applyFill="1" applyBorder="1"/>
    <xf numFmtId="4" fontId="14" fillId="2" borderId="0" xfId="2" applyNumberFormat="1" applyFont="1" applyFill="1" applyBorder="1" applyAlignment="1">
      <alignment horizontal="center"/>
    </xf>
    <xf numFmtId="1" fontId="14" fillId="2" borderId="0" xfId="2" applyNumberFormat="1" applyFont="1" applyFill="1" applyBorder="1" applyAlignment="1">
      <alignment horizontal="center"/>
    </xf>
    <xf numFmtId="3" fontId="14" fillId="2" borderId="0" xfId="2" applyNumberFormat="1" applyFont="1" applyFill="1" applyBorder="1" applyAlignment="1">
      <alignment horizontal="center"/>
    </xf>
    <xf numFmtId="9" fontId="9" fillId="3" borderId="2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" fontId="14" fillId="2" borderId="4" xfId="2" applyNumberFormat="1" applyFont="1" applyFill="1" applyBorder="1" applyAlignment="1">
      <alignment horizontal="center"/>
    </xf>
    <xf numFmtId="0" fontId="14" fillId="2" borderId="4" xfId="2" applyNumberFormat="1" applyFont="1" applyFill="1" applyBorder="1" applyAlignment="1">
      <alignment horizontal="center"/>
    </xf>
    <xf numFmtId="3" fontId="14" fillId="2" borderId="4" xfId="2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/>
    <xf numFmtId="1" fontId="5" fillId="0" borderId="8" xfId="2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3" fontId="5" fillId="2" borderId="11" xfId="2" applyNumberFormat="1" applyFont="1" applyFill="1" applyBorder="1" applyAlignment="1">
      <alignment horizontal="center"/>
    </xf>
    <xf numFmtId="4" fontId="5" fillId="2" borderId="11" xfId="2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1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4" xfId="0" applyFont="1" applyBorder="1"/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5" fillId="0" borderId="9" xfId="0" applyFont="1" applyBorder="1"/>
    <xf numFmtId="2" fontId="7" fillId="0" borderId="9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49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13" fillId="0" borderId="0" xfId="2" applyFont="1" applyFill="1"/>
    <xf numFmtId="0" fontId="10" fillId="0" borderId="9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16" xfId="0" applyFont="1" applyBorder="1"/>
  </cellXfs>
  <cellStyles count="3">
    <cellStyle name="Hüperlink" xfId="1" builtinId="8"/>
    <cellStyle name="Normaallaad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219635</xdr:colOff>
      <xdr:row>35</xdr:row>
      <xdr:rowOff>9525</xdr:rowOff>
    </xdr:from>
    <xdr:to>
      <xdr:col>1</xdr:col>
      <xdr:colOff>392205</xdr:colOff>
      <xdr:row>41</xdr:row>
      <xdr:rowOff>103867</xdr:rowOff>
    </xdr:to>
    <xdr:pic>
      <xdr:nvPicPr>
        <xdr:cNvPr id="1586" name="Picture 3">
          <a:extLst>
            <a:ext uri="{FF2B5EF4-FFF2-40B4-BE49-F238E27FC236}">
              <a16:creationId xmlns:a16="http://schemas.microsoft.com/office/drawing/2014/main" id="{642DCBB9-3C48-43CF-B2D3-10E72DE3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35" y="5982260"/>
          <a:ext cx="1024217" cy="1035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46</xdr:row>
      <xdr:rowOff>142874</xdr:rowOff>
    </xdr:from>
    <xdr:to>
      <xdr:col>1</xdr:col>
      <xdr:colOff>235324</xdr:colOff>
      <xdr:row>49</xdr:row>
      <xdr:rowOff>135442</xdr:rowOff>
    </xdr:to>
    <xdr:pic>
      <xdr:nvPicPr>
        <xdr:cNvPr id="1587" name="Picture 4">
          <a:extLst>
            <a:ext uri="{FF2B5EF4-FFF2-40B4-BE49-F238E27FC236}">
              <a16:creationId xmlns:a16="http://schemas.microsoft.com/office/drawing/2014/main" id="{E42157B3-6E7D-4608-B077-DFAF6E25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213786"/>
          <a:ext cx="839321" cy="46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125506</xdr:colOff>
      <xdr:row>15</xdr:row>
      <xdr:rowOff>30254</xdr:rowOff>
    </xdr:from>
    <xdr:to>
      <xdr:col>1</xdr:col>
      <xdr:colOff>717177</xdr:colOff>
      <xdr:row>27</xdr:row>
      <xdr:rowOff>112259</xdr:rowOff>
    </xdr:to>
    <xdr:pic>
      <xdr:nvPicPr>
        <xdr:cNvPr id="1589" name="Picture 7">
          <a:extLst>
            <a:ext uri="{FF2B5EF4-FFF2-40B4-BE49-F238E27FC236}">
              <a16:creationId xmlns:a16="http://schemas.microsoft.com/office/drawing/2014/main" id="{D60AA9FB-5286-4801-AE94-9C227336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6" y="2865342"/>
          <a:ext cx="1443318" cy="1964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97492</xdr:colOff>
      <xdr:row>10</xdr:row>
      <xdr:rowOff>56590</xdr:rowOff>
    </xdr:from>
    <xdr:to>
      <xdr:col>1</xdr:col>
      <xdr:colOff>773767</xdr:colOff>
      <xdr:row>14</xdr:row>
      <xdr:rowOff>146797</xdr:rowOff>
    </xdr:to>
    <xdr:pic>
      <xdr:nvPicPr>
        <xdr:cNvPr id="1590" name="Picture 17">
          <a:extLst>
            <a:ext uri="{FF2B5EF4-FFF2-40B4-BE49-F238E27FC236}">
              <a16:creationId xmlns:a16="http://schemas.microsoft.com/office/drawing/2014/main" id="{DD28C52B-DF64-4B79-8BCD-09785D14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2" y="2107266"/>
          <a:ext cx="1527922" cy="71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666750</xdr:colOff>
      <xdr:row>0</xdr:row>
      <xdr:rowOff>85725</xdr:rowOff>
    </xdr:from>
    <xdr:to>
      <xdr:col>9</xdr:col>
      <xdr:colOff>0</xdr:colOff>
      <xdr:row>2</xdr:row>
      <xdr:rowOff>104775</xdr:rowOff>
    </xdr:to>
    <xdr:pic>
      <xdr:nvPicPr>
        <xdr:cNvPr id="1595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28E73C-F0B7-4E22-ADAE-AB7D8FDD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572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showGridLines="0" tabSelected="1" zoomScale="85" zoomScaleNormal="85" workbookViewId="0">
      <pane ySplit="10" topLeftCell="A11" activePane="bottomLeft" state="frozen"/>
      <selection pane="bottomLeft" activeCell="K8" sqref="K8"/>
    </sheetView>
  </sheetViews>
  <sheetFormatPr defaultColWidth="0" defaultRowHeight="12.75" zeroHeight="1" x14ac:dyDescent="0.2"/>
  <cols>
    <col min="1" max="3" width="12.7109375" style="1" customWidth="1"/>
    <col min="4" max="4" width="11.140625" style="1" customWidth="1"/>
    <col min="5" max="5" width="6" style="1" customWidth="1"/>
    <col min="6" max="6" width="10.28515625" style="2" customWidth="1"/>
    <col min="7" max="7" width="7.85546875" style="2" customWidth="1"/>
    <col min="8" max="8" width="11.140625" style="1" customWidth="1"/>
    <col min="9" max="9" width="1.42578125" style="1" customWidth="1"/>
    <col min="10" max="10" width="11.140625" style="1" customWidth="1"/>
    <col min="11" max="11" width="9" style="90" customWidth="1"/>
    <col min="12" max="12" width="9" style="82" customWidth="1"/>
    <col min="13" max="16384" width="0" style="1" hidden="1"/>
  </cols>
  <sheetData>
    <row r="1" spans="1:12" ht="18" x14ac:dyDescent="0.25">
      <c r="A1" s="65" t="s">
        <v>28</v>
      </c>
      <c r="B1" s="66"/>
      <c r="C1" s="66"/>
      <c r="D1" s="66"/>
      <c r="E1" s="67"/>
      <c r="F1" s="67"/>
      <c r="G1" s="67"/>
      <c r="H1" s="67"/>
      <c r="I1" s="66"/>
      <c r="J1" s="71" t="s">
        <v>35</v>
      </c>
      <c r="K1" s="81"/>
    </row>
    <row r="2" spans="1:12" x14ac:dyDescent="0.2">
      <c r="A2" s="66" t="s">
        <v>38</v>
      </c>
      <c r="B2" s="66"/>
      <c r="C2" s="66"/>
      <c r="D2" s="66"/>
      <c r="E2" s="67"/>
      <c r="F2" s="67"/>
      <c r="G2" s="67"/>
      <c r="H2" s="67"/>
      <c r="I2" s="66"/>
      <c r="J2" s="66"/>
      <c r="K2" s="83"/>
    </row>
    <row r="3" spans="1:12" x14ac:dyDescent="0.2">
      <c r="A3" s="66" t="s">
        <v>29</v>
      </c>
      <c r="B3" s="66"/>
      <c r="C3" s="70" t="s">
        <v>30</v>
      </c>
      <c r="E3" s="67"/>
      <c r="F3" s="67"/>
      <c r="G3" s="67"/>
      <c r="H3" s="66"/>
      <c r="I3" s="66"/>
      <c r="J3" s="66"/>
      <c r="K3" s="83"/>
    </row>
    <row r="4" spans="1:12" x14ac:dyDescent="0.2">
      <c r="A4" s="66"/>
      <c r="B4" s="66"/>
      <c r="C4" s="66"/>
      <c r="D4" s="68"/>
      <c r="E4" s="67"/>
      <c r="F4" s="67"/>
      <c r="G4" s="67"/>
      <c r="H4" s="67"/>
      <c r="I4" s="66"/>
      <c r="J4" s="66"/>
      <c r="K4" s="83"/>
    </row>
    <row r="5" spans="1:12" ht="21" customHeight="1" x14ac:dyDescent="0.25">
      <c r="A5" s="72" t="s">
        <v>36</v>
      </c>
      <c r="B5" s="72"/>
      <c r="C5" s="72"/>
      <c r="D5" s="72"/>
      <c r="E5" s="72"/>
      <c r="F5" s="72"/>
      <c r="G5" s="72"/>
      <c r="H5" s="72"/>
      <c r="I5" s="72"/>
      <c r="J5" s="73" t="s">
        <v>41</v>
      </c>
      <c r="K5" s="84"/>
      <c r="L5" s="85"/>
    </row>
    <row r="6" spans="1:12" ht="12.75" customHeight="1" x14ac:dyDescent="0.25">
      <c r="A6" s="66"/>
      <c r="B6" s="66"/>
      <c r="C6" s="66"/>
      <c r="D6" s="66"/>
      <c r="E6" s="69"/>
      <c r="F6" s="67"/>
      <c r="G6" s="67"/>
      <c r="H6" s="67"/>
      <c r="I6" s="66"/>
      <c r="J6" s="66"/>
      <c r="K6" s="83"/>
    </row>
    <row r="7" spans="1:12" s="3" customFormat="1" ht="28.5" customHeight="1" thickBot="1" x14ac:dyDescent="0.25">
      <c r="A7" s="6" t="s">
        <v>34</v>
      </c>
      <c r="B7" s="6"/>
      <c r="C7" s="6"/>
      <c r="D7" s="6"/>
      <c r="E7" s="8"/>
      <c r="F7" s="9"/>
      <c r="G7" s="10"/>
      <c r="H7" s="10"/>
      <c r="I7" s="10"/>
      <c r="J7" s="7"/>
      <c r="K7" s="86"/>
      <c r="L7" s="87"/>
    </row>
    <row r="8" spans="1:12" s="3" customFormat="1" ht="20.25" customHeight="1" thickBot="1" x14ac:dyDescent="0.25">
      <c r="A8" s="11"/>
      <c r="B8" s="11"/>
      <c r="C8" s="11"/>
      <c r="D8" s="11"/>
      <c r="E8" s="93" t="s">
        <v>21</v>
      </c>
      <c r="F8" s="93"/>
      <c r="G8" s="93"/>
      <c r="H8" s="93"/>
      <c r="I8" s="12"/>
      <c r="J8" s="45">
        <v>0</v>
      </c>
      <c r="K8" s="88"/>
      <c r="L8" s="87"/>
    </row>
    <row r="9" spans="1:12" ht="12.75" customHeight="1" thickBot="1" x14ac:dyDescent="0.25">
      <c r="A9" s="96"/>
      <c r="B9" s="97"/>
      <c r="C9" s="94" t="s">
        <v>37</v>
      </c>
      <c r="D9" s="94" t="s">
        <v>0</v>
      </c>
      <c r="E9" s="94"/>
      <c r="F9" s="94" t="s">
        <v>1</v>
      </c>
      <c r="G9" s="74"/>
      <c r="H9" s="75" t="s">
        <v>2</v>
      </c>
      <c r="I9" s="75"/>
      <c r="J9" s="76" t="s">
        <v>4</v>
      </c>
      <c r="K9" s="89"/>
    </row>
    <row r="10" spans="1:12" ht="12.75" customHeight="1" thickBot="1" x14ac:dyDescent="0.25">
      <c r="A10" s="98"/>
      <c r="B10" s="99"/>
      <c r="C10" s="95"/>
      <c r="D10" s="95"/>
      <c r="E10" s="95"/>
      <c r="F10" s="95"/>
      <c r="G10" s="77"/>
      <c r="H10" s="78" t="s">
        <v>3</v>
      </c>
      <c r="I10" s="78"/>
      <c r="J10" s="79" t="s">
        <v>3</v>
      </c>
      <c r="K10" s="89"/>
    </row>
    <row r="11" spans="1:12" ht="12.75" customHeight="1" x14ac:dyDescent="0.2">
      <c r="A11" s="14"/>
      <c r="B11" s="14"/>
      <c r="C11" s="14"/>
      <c r="D11" s="15"/>
      <c r="E11" s="15"/>
      <c r="F11" s="15"/>
      <c r="G11" s="13"/>
      <c r="H11" s="16"/>
      <c r="I11" s="16"/>
      <c r="J11" s="16"/>
      <c r="K11" s="89"/>
    </row>
    <row r="12" spans="1:12" ht="12.95" customHeight="1" x14ac:dyDescent="0.2">
      <c r="A12" s="13"/>
      <c r="B12" s="17"/>
      <c r="C12" s="17"/>
      <c r="D12" s="14" t="s">
        <v>25</v>
      </c>
    </row>
    <row r="13" spans="1:12" ht="12.95" customHeight="1" x14ac:dyDescent="0.2">
      <c r="A13" s="4"/>
      <c r="B13" s="17"/>
      <c r="C13" s="4">
        <v>6005095</v>
      </c>
      <c r="D13" s="5">
        <v>500</v>
      </c>
      <c r="E13" s="5"/>
      <c r="F13" s="18" t="s">
        <v>19</v>
      </c>
      <c r="G13" s="4"/>
      <c r="H13" s="19">
        <v>13.54</v>
      </c>
      <c r="I13" s="46">
        <v>177</v>
      </c>
      <c r="J13" s="20" t="str">
        <f>IF($J$8&gt;0,H13*(100%-$J$8),CLEAN("  "))</f>
        <v xml:space="preserve">  </v>
      </c>
      <c r="K13" s="20"/>
    </row>
    <row r="14" spans="1:12" ht="12.95" customHeight="1" x14ac:dyDescent="0.2">
      <c r="A14" s="17"/>
      <c r="B14" s="17"/>
      <c r="C14" s="4">
        <v>6005111</v>
      </c>
      <c r="D14" s="5">
        <v>350</v>
      </c>
      <c r="E14" s="5"/>
      <c r="F14" s="18" t="s">
        <v>20</v>
      </c>
      <c r="G14" s="4"/>
      <c r="H14" s="19">
        <v>13.14</v>
      </c>
      <c r="I14" s="46">
        <v>185</v>
      </c>
      <c r="J14" s="20" t="str">
        <f>IF($J$8&gt;0,H14*(100%-$J$8),CLEAN("  "))</f>
        <v xml:space="preserve">  </v>
      </c>
      <c r="K14" s="20"/>
    </row>
    <row r="15" spans="1:12" ht="12.95" customHeight="1" x14ac:dyDescent="0.2">
      <c r="A15" s="17"/>
      <c r="B15" s="17"/>
      <c r="C15" s="4"/>
      <c r="D15" s="5"/>
      <c r="E15" s="5"/>
      <c r="F15" s="21"/>
      <c r="G15" s="19"/>
      <c r="H15" s="19"/>
      <c r="I15" s="46"/>
      <c r="J15" s="20"/>
      <c r="K15" s="20"/>
    </row>
    <row r="16" spans="1:12" ht="12.95" customHeight="1" x14ac:dyDescent="0.2">
      <c r="A16" s="17"/>
      <c r="B16" s="17"/>
      <c r="C16" s="4"/>
      <c r="I16" s="47"/>
    </row>
    <row r="17" spans="1:11" ht="12.95" customHeight="1" x14ac:dyDescent="0.2">
      <c r="A17" s="17"/>
      <c r="B17" s="17"/>
      <c r="C17" s="4"/>
      <c r="I17" s="47"/>
    </row>
    <row r="18" spans="1:11" ht="12.75" customHeight="1" x14ac:dyDescent="0.2">
      <c r="A18" s="14"/>
      <c r="B18" s="17"/>
      <c r="C18" s="17"/>
      <c r="D18" s="17"/>
      <c r="E18" s="22"/>
      <c r="F18" s="21"/>
      <c r="G18" s="19"/>
      <c r="H18" s="19"/>
      <c r="I18" s="46"/>
      <c r="J18" s="20"/>
      <c r="K18" s="20"/>
    </row>
    <row r="19" spans="1:11" ht="12.75" customHeight="1" x14ac:dyDescent="0.2">
      <c r="A19" s="14"/>
      <c r="B19" s="17"/>
      <c r="C19" s="17"/>
      <c r="D19" s="17"/>
      <c r="E19" s="22"/>
      <c r="F19" s="21"/>
      <c r="G19" s="19"/>
      <c r="H19" s="19"/>
      <c r="I19" s="46"/>
      <c r="J19" s="20"/>
      <c r="K19" s="20"/>
    </row>
    <row r="20" spans="1:11" ht="12.75" customHeight="1" x14ac:dyDescent="0.2">
      <c r="A20" s="14"/>
      <c r="B20" s="17"/>
      <c r="C20" s="17"/>
      <c r="D20" s="17"/>
      <c r="E20" s="22"/>
      <c r="F20" s="21"/>
      <c r="G20" s="19"/>
      <c r="H20" s="19"/>
      <c r="I20" s="46"/>
      <c r="J20" s="20"/>
      <c r="K20" s="20"/>
    </row>
    <row r="21" spans="1:11" ht="12.75" customHeight="1" x14ac:dyDescent="0.2">
      <c r="A21" s="14"/>
      <c r="B21" s="17"/>
      <c r="C21" s="17"/>
      <c r="D21" s="17"/>
      <c r="E21" s="22"/>
      <c r="F21" s="21"/>
      <c r="G21" s="19"/>
      <c r="H21" s="19"/>
      <c r="I21" s="46"/>
      <c r="J21" s="20"/>
      <c r="K21" s="20"/>
    </row>
    <row r="22" spans="1:11" ht="12.75" customHeight="1" x14ac:dyDescent="0.2">
      <c r="A22" s="14"/>
      <c r="B22" s="17"/>
      <c r="C22" s="17"/>
      <c r="D22" s="17"/>
      <c r="E22" s="22"/>
      <c r="F22" s="21"/>
      <c r="G22" s="19"/>
      <c r="H22" s="19"/>
      <c r="I22" s="46"/>
      <c r="J22" s="20"/>
      <c r="K22" s="20"/>
    </row>
    <row r="23" spans="1:11" ht="12.75" customHeight="1" x14ac:dyDescent="0.2">
      <c r="A23" s="14"/>
      <c r="B23" s="17"/>
      <c r="C23" s="17"/>
      <c r="D23" s="17"/>
      <c r="E23" s="22"/>
      <c r="F23" s="21"/>
      <c r="G23" s="19"/>
      <c r="H23" s="19"/>
      <c r="I23" s="46"/>
      <c r="J23" s="20"/>
      <c r="K23" s="20"/>
    </row>
    <row r="24" spans="1:11" ht="12.75" customHeight="1" x14ac:dyDescent="0.2">
      <c r="A24" s="14"/>
      <c r="B24" s="17"/>
      <c r="C24" s="17"/>
      <c r="D24" s="17"/>
      <c r="E24" s="22"/>
      <c r="F24" s="21"/>
      <c r="G24" s="19"/>
      <c r="H24" s="19"/>
      <c r="I24" s="46"/>
      <c r="J24" s="20"/>
      <c r="K24" s="20"/>
    </row>
    <row r="25" spans="1:11" ht="12.75" customHeight="1" x14ac:dyDescent="0.2">
      <c r="A25" s="14"/>
      <c r="B25" s="17"/>
      <c r="C25" s="17"/>
      <c r="D25" s="17"/>
      <c r="E25" s="22"/>
      <c r="F25" s="21"/>
      <c r="G25" s="19"/>
      <c r="H25" s="19"/>
      <c r="I25" s="46"/>
      <c r="J25" s="20"/>
      <c r="K25" s="20"/>
    </row>
    <row r="26" spans="1:11" ht="12.75" customHeight="1" x14ac:dyDescent="0.2">
      <c r="A26" s="14"/>
      <c r="B26" s="17"/>
      <c r="C26" s="17"/>
      <c r="D26" s="17"/>
      <c r="E26" s="22"/>
      <c r="F26" s="21"/>
      <c r="G26" s="19"/>
      <c r="H26" s="19"/>
      <c r="I26" s="46"/>
      <c r="J26" s="20"/>
      <c r="K26" s="20"/>
    </row>
    <row r="27" spans="1:11" ht="12.75" customHeight="1" x14ac:dyDescent="0.2">
      <c r="A27" s="14"/>
      <c r="B27" s="17"/>
      <c r="C27" s="17"/>
      <c r="D27" s="17"/>
      <c r="E27" s="22"/>
      <c r="F27" s="21"/>
      <c r="G27" s="19"/>
      <c r="H27" s="19"/>
      <c r="I27" s="46"/>
      <c r="J27" s="20"/>
      <c r="K27" s="20"/>
    </row>
    <row r="28" spans="1:11" ht="12.75" customHeight="1" thickBot="1" x14ac:dyDescent="0.25">
      <c r="A28" s="14"/>
      <c r="B28" s="17"/>
      <c r="C28" s="17"/>
      <c r="D28" s="17"/>
      <c r="E28" s="22"/>
      <c r="F28" s="21"/>
      <c r="G28" s="19"/>
      <c r="H28" s="19"/>
      <c r="I28" s="46"/>
      <c r="J28" s="20"/>
      <c r="K28" s="20"/>
    </row>
    <row r="29" spans="1:11" ht="12.75" customHeight="1" x14ac:dyDescent="0.2">
      <c r="A29" s="48" t="s">
        <v>5</v>
      </c>
      <c r="B29" s="49"/>
      <c r="C29" s="49"/>
      <c r="D29" s="50" t="s">
        <v>6</v>
      </c>
      <c r="E29" s="51" t="s">
        <v>18</v>
      </c>
      <c r="F29" s="50" t="s">
        <v>7</v>
      </c>
      <c r="G29" s="52" t="s">
        <v>8</v>
      </c>
      <c r="H29" s="50" t="s">
        <v>9</v>
      </c>
      <c r="I29" s="50"/>
      <c r="J29" s="53" t="s">
        <v>26</v>
      </c>
      <c r="K29" s="91"/>
    </row>
    <row r="30" spans="1:11" ht="12.75" customHeight="1" x14ac:dyDescent="0.2">
      <c r="A30" s="54"/>
      <c r="B30" s="41"/>
      <c r="C30" s="41"/>
      <c r="D30" s="42"/>
      <c r="E30" s="43" t="s">
        <v>17</v>
      </c>
      <c r="F30" s="42"/>
      <c r="G30" s="44"/>
      <c r="H30" s="42"/>
      <c r="I30" s="42"/>
      <c r="J30" s="55"/>
      <c r="K30" s="91"/>
    </row>
    <row r="31" spans="1:11" ht="12.75" customHeight="1" x14ac:dyDescent="0.2">
      <c r="A31" s="56"/>
      <c r="B31" s="28"/>
      <c r="C31" s="28"/>
      <c r="D31" s="29" t="s">
        <v>10</v>
      </c>
      <c r="E31" s="30" t="s">
        <v>11</v>
      </c>
      <c r="F31" s="31" t="s">
        <v>12</v>
      </c>
      <c r="G31" s="31" t="s">
        <v>13</v>
      </c>
      <c r="H31" s="31"/>
      <c r="I31" s="31"/>
      <c r="J31" s="55"/>
      <c r="K31" s="91"/>
    </row>
    <row r="32" spans="1:11" ht="12.75" customHeight="1" x14ac:dyDescent="0.2">
      <c r="A32" s="59"/>
      <c r="B32" s="60"/>
      <c r="C32" s="60"/>
      <c r="D32" s="61" t="s">
        <v>14</v>
      </c>
      <c r="E32" s="61" t="s">
        <v>14</v>
      </c>
      <c r="F32" s="61" t="s">
        <v>14</v>
      </c>
      <c r="G32" s="61" t="s">
        <v>14</v>
      </c>
      <c r="H32" s="62" t="s">
        <v>15</v>
      </c>
      <c r="I32" s="62"/>
      <c r="J32" s="63" t="s">
        <v>16</v>
      </c>
      <c r="K32" s="91"/>
    </row>
    <row r="33" spans="1:11" ht="12.75" customHeight="1" x14ac:dyDescent="0.2">
      <c r="A33" s="64" t="s">
        <v>31</v>
      </c>
      <c r="B33" s="32"/>
      <c r="C33" s="32"/>
      <c r="D33" s="33">
        <v>572</v>
      </c>
      <c r="E33" s="33">
        <v>500</v>
      </c>
      <c r="F33" s="33">
        <v>90</v>
      </c>
      <c r="G33" s="33">
        <v>80</v>
      </c>
      <c r="H33" s="34">
        <v>1.27</v>
      </c>
      <c r="I33" s="34"/>
      <c r="J33" s="57">
        <v>113</v>
      </c>
      <c r="K33" s="80"/>
    </row>
    <row r="34" spans="1:11" ht="12.75" customHeight="1" x14ac:dyDescent="0.2">
      <c r="A34" s="64" t="s">
        <v>32</v>
      </c>
      <c r="B34" s="32"/>
      <c r="C34" s="32"/>
      <c r="D34" s="35">
        <v>420</v>
      </c>
      <c r="E34" s="36">
        <v>350</v>
      </c>
      <c r="F34" s="35">
        <v>90</v>
      </c>
      <c r="G34" s="35">
        <v>80</v>
      </c>
      <c r="H34" s="37">
        <v>1.02</v>
      </c>
      <c r="I34" s="37"/>
      <c r="J34" s="58">
        <v>85</v>
      </c>
      <c r="K34" s="91"/>
    </row>
    <row r="35" spans="1:11" ht="12.75" customHeight="1" x14ac:dyDescent="0.2">
      <c r="F35" s="1"/>
      <c r="G35" s="1"/>
    </row>
    <row r="36" spans="1:11" ht="12.75" customHeight="1" x14ac:dyDescent="0.2">
      <c r="A36" s="14"/>
      <c r="B36" s="17"/>
      <c r="C36" s="17"/>
      <c r="D36" s="17"/>
      <c r="E36" s="22"/>
      <c r="F36" s="21"/>
      <c r="G36" s="19"/>
      <c r="H36" s="19"/>
      <c r="I36" s="46"/>
      <c r="J36" s="20"/>
      <c r="K36" s="20"/>
    </row>
    <row r="37" spans="1:11" ht="12.75" customHeight="1" x14ac:dyDescent="0.2">
      <c r="B37" s="4"/>
      <c r="C37" s="4"/>
      <c r="D37" s="17" t="s">
        <v>22</v>
      </c>
      <c r="E37" s="4"/>
      <c r="F37" s="4"/>
      <c r="G37" s="4"/>
      <c r="H37" s="19">
        <v>5.54</v>
      </c>
      <c r="I37" s="46">
        <v>98</v>
      </c>
      <c r="J37" s="20" t="str">
        <f>IF($J$8&gt;0,H37*(100%-$J$8),CLEAN("  "))</f>
        <v xml:space="preserve">  </v>
      </c>
      <c r="K37" s="20"/>
    </row>
    <row r="38" spans="1:11" ht="12.75" customHeight="1" x14ac:dyDescent="0.2">
      <c r="B38" s="4"/>
      <c r="C38" s="4"/>
      <c r="D38" s="4" t="s">
        <v>27</v>
      </c>
      <c r="E38" s="4"/>
      <c r="F38" s="4"/>
      <c r="G38" s="19"/>
      <c r="H38" s="19"/>
      <c r="I38" s="46"/>
      <c r="J38" s="20"/>
      <c r="K38" s="20"/>
    </row>
    <row r="39" spans="1:11" ht="12.75" customHeight="1" x14ac:dyDescent="0.2">
      <c r="A39" s="4"/>
      <c r="B39" s="4"/>
      <c r="C39" s="4"/>
      <c r="D39" s="4" t="s">
        <v>23</v>
      </c>
      <c r="E39" s="4"/>
      <c r="F39" s="4"/>
      <c r="G39" s="19"/>
      <c r="H39" s="19"/>
      <c r="I39" s="46"/>
      <c r="J39" s="20"/>
      <c r="K39" s="20"/>
    </row>
    <row r="40" spans="1:11" ht="12.75" customHeight="1" x14ac:dyDescent="0.2">
      <c r="A40" s="4"/>
      <c r="B40" s="4"/>
      <c r="C40" s="4"/>
      <c r="D40" s="4"/>
      <c r="E40" s="4"/>
      <c r="F40" s="4"/>
      <c r="G40" s="19"/>
      <c r="H40" s="19"/>
      <c r="I40" s="46"/>
      <c r="J40" s="20"/>
      <c r="K40" s="20"/>
    </row>
    <row r="41" spans="1:11" ht="12.75" customHeight="1" x14ac:dyDescent="0.2">
      <c r="A41" s="4"/>
      <c r="B41" s="4"/>
      <c r="C41" s="4"/>
      <c r="D41" s="4" t="s">
        <v>39</v>
      </c>
      <c r="E41" s="4"/>
      <c r="F41" s="4"/>
      <c r="G41" s="19"/>
      <c r="H41" s="19">
        <v>6.84</v>
      </c>
      <c r="I41" s="46"/>
      <c r="J41" s="20" t="str">
        <f t="shared" ref="J38:J42" si="0">IF($J$8&gt;0,H41*(100%-$J$8),CLEAN("  "))</f>
        <v xml:space="preserve">  </v>
      </c>
      <c r="K41" s="20"/>
    </row>
    <row r="42" spans="1:11" ht="12.75" customHeight="1" x14ac:dyDescent="0.2">
      <c r="A42" s="4"/>
      <c r="B42" s="4"/>
      <c r="C42" s="4"/>
      <c r="D42" s="4" t="s">
        <v>40</v>
      </c>
      <c r="E42" s="4"/>
      <c r="F42" s="4"/>
      <c r="G42" s="19"/>
      <c r="H42" s="19"/>
      <c r="I42" s="46"/>
      <c r="J42" s="20"/>
      <c r="K42" s="20"/>
    </row>
    <row r="43" spans="1:11" ht="12.75" customHeight="1" x14ac:dyDescent="0.2">
      <c r="A43" s="4"/>
      <c r="B43" s="4"/>
      <c r="C43" s="4"/>
      <c r="D43" s="4"/>
      <c r="E43" s="4"/>
      <c r="F43" s="4"/>
      <c r="G43" s="19"/>
      <c r="H43" s="19"/>
      <c r="I43" s="46"/>
      <c r="J43" s="20"/>
      <c r="K43" s="20"/>
    </row>
    <row r="44" spans="1:11" ht="12.75" customHeight="1" x14ac:dyDescent="0.2">
      <c r="A44" s="4"/>
      <c r="B44" s="4"/>
      <c r="C44" s="4"/>
      <c r="D44" s="4"/>
      <c r="E44" s="4"/>
      <c r="F44" s="4"/>
      <c r="G44" s="19"/>
      <c r="H44" s="19"/>
      <c r="I44" s="46"/>
      <c r="J44" s="20"/>
      <c r="K44" s="20"/>
    </row>
    <row r="45" spans="1:11" ht="12.75" customHeight="1" x14ac:dyDescent="0.2">
      <c r="A45" s="4"/>
      <c r="B45" s="4"/>
      <c r="C45" s="4"/>
      <c r="D45" s="4"/>
      <c r="E45" s="4"/>
      <c r="F45" s="4"/>
      <c r="G45" s="19"/>
      <c r="H45" s="19"/>
      <c r="I45" s="46"/>
      <c r="J45" s="20"/>
      <c r="K45" s="20"/>
    </row>
    <row r="46" spans="1:11" ht="12.75" customHeight="1" x14ac:dyDescent="0.2">
      <c r="A46" s="4"/>
      <c r="B46" s="4"/>
      <c r="C46" s="4"/>
      <c r="E46" s="4"/>
      <c r="F46" s="4"/>
      <c r="G46" s="19"/>
      <c r="H46" s="19"/>
      <c r="I46" s="46"/>
      <c r="J46" s="20"/>
      <c r="K46" s="20"/>
    </row>
    <row r="47" spans="1:11" ht="12.75" customHeight="1" x14ac:dyDescent="0.2">
      <c r="A47" s="4"/>
      <c r="B47" s="4"/>
      <c r="C47" s="4"/>
      <c r="D47" s="4" t="s">
        <v>24</v>
      </c>
      <c r="E47" s="4"/>
      <c r="F47" s="4"/>
      <c r="G47" s="19"/>
      <c r="H47" s="19">
        <f>I47/15.6466</f>
        <v>0.70302813390768604</v>
      </c>
      <c r="I47" s="46">
        <v>11</v>
      </c>
      <c r="J47" s="20" t="str">
        <f>IF($J$8&gt;0,H47*(100%-$J$8),CLEAN("  "))</f>
        <v xml:space="preserve">  </v>
      </c>
      <c r="K47" s="20"/>
    </row>
    <row r="48" spans="1:11" ht="12.75" customHeight="1" x14ac:dyDescent="0.2">
      <c r="A48" s="4"/>
      <c r="B48" s="4"/>
      <c r="C48" s="4"/>
      <c r="D48" s="4"/>
      <c r="E48" s="4"/>
      <c r="F48" s="4"/>
      <c r="G48" s="19"/>
      <c r="H48" s="19"/>
      <c r="I48" s="46"/>
      <c r="J48" s="20"/>
      <c r="K48" s="20"/>
    </row>
    <row r="49" spans="1:11" ht="12.75" customHeight="1" x14ac:dyDescent="0.2">
      <c r="A49" s="4"/>
      <c r="B49" s="4"/>
      <c r="C49" s="4"/>
      <c r="D49" s="4"/>
      <c r="E49" s="4"/>
      <c r="F49" s="4"/>
      <c r="G49" s="19"/>
      <c r="H49" s="19"/>
      <c r="I49" s="46"/>
      <c r="J49" s="20"/>
      <c r="K49" s="20"/>
    </row>
    <row r="50" spans="1:11" ht="12.75" customHeight="1" x14ac:dyDescent="0.2">
      <c r="A50" s="4"/>
      <c r="B50" s="4"/>
      <c r="C50" s="4"/>
      <c r="I50" s="47"/>
    </row>
    <row r="51" spans="1:11" ht="12.95" customHeight="1" x14ac:dyDescent="0.2">
      <c r="A51" s="4"/>
      <c r="B51" s="4"/>
      <c r="C51" s="4"/>
      <c r="D51" s="4" t="s">
        <v>33</v>
      </c>
      <c r="E51" s="4"/>
      <c r="F51" s="5"/>
      <c r="G51" s="4"/>
      <c r="H51" s="19">
        <v>2.2999999999999998</v>
      </c>
      <c r="I51" s="46">
        <v>17</v>
      </c>
      <c r="J51" s="20" t="str">
        <f>IF($J$8&gt;0,H51*(100%-$J$8),CLEAN("  "))</f>
        <v xml:space="preserve">  </v>
      </c>
      <c r="K51" s="20"/>
    </row>
    <row r="52" spans="1:11" ht="12.75" customHeight="1" x14ac:dyDescent="0.2">
      <c r="A52" s="4"/>
      <c r="B52" s="4"/>
      <c r="C52" s="4"/>
      <c r="D52" s="4"/>
      <c r="E52" s="4"/>
      <c r="F52" s="5"/>
      <c r="G52" s="4"/>
      <c r="H52" s="19"/>
      <c r="I52" s="46"/>
      <c r="J52" s="20"/>
      <c r="K52" s="20"/>
    </row>
    <row r="53" spans="1:11" ht="12.75" customHeight="1" x14ac:dyDescent="0.2">
      <c r="A53" s="4"/>
      <c r="B53" s="4"/>
      <c r="C53" s="4"/>
      <c r="D53" s="4"/>
      <c r="E53" s="4"/>
      <c r="F53" s="5"/>
      <c r="G53" s="4"/>
      <c r="H53" s="19"/>
      <c r="I53" s="46"/>
      <c r="J53" s="20"/>
      <c r="K53" s="20"/>
    </row>
    <row r="54" spans="1:11" ht="12.75" customHeight="1" x14ac:dyDescent="0.2">
      <c r="A54" s="4"/>
      <c r="B54" s="4"/>
      <c r="C54" s="4"/>
      <c r="D54" s="4"/>
      <c r="E54" s="4"/>
      <c r="F54" s="5"/>
      <c r="G54" s="4"/>
      <c r="H54" s="19"/>
      <c r="I54" s="46"/>
      <c r="J54" s="20"/>
      <c r="K54" s="20"/>
    </row>
    <row r="55" spans="1:11" ht="12.75" customHeight="1" x14ac:dyDescent="0.2">
      <c r="A55" s="4"/>
      <c r="B55" s="4"/>
      <c r="C55" s="4"/>
      <c r="D55" s="4"/>
      <c r="E55" s="4"/>
      <c r="F55" s="5"/>
      <c r="G55" s="4"/>
      <c r="H55" s="19"/>
      <c r="I55" s="46"/>
      <c r="J55" s="20"/>
      <c r="K55" s="20"/>
    </row>
    <row r="56" spans="1:11" ht="12.75" customHeight="1" x14ac:dyDescent="0.2">
      <c r="A56" s="4"/>
      <c r="B56" s="4"/>
      <c r="C56" s="4"/>
      <c r="D56" s="4"/>
      <c r="E56" s="4"/>
      <c r="F56" s="5"/>
      <c r="G56" s="4"/>
      <c r="H56" s="19"/>
      <c r="I56" s="46"/>
      <c r="J56" s="20"/>
      <c r="K56" s="20"/>
    </row>
    <row r="57" spans="1:11" ht="12.75" customHeight="1" x14ac:dyDescent="0.2">
      <c r="A57" s="4"/>
      <c r="B57" s="4"/>
      <c r="C57" s="4"/>
      <c r="F57" s="1"/>
      <c r="G57" s="1"/>
      <c r="I57" s="47"/>
    </row>
    <row r="58" spans="1:11" ht="12.75" customHeight="1" x14ac:dyDescent="0.2">
      <c r="A58" s="4"/>
      <c r="B58" s="4"/>
      <c r="C58" s="4"/>
      <c r="I58" s="47"/>
    </row>
    <row r="59" spans="1:11" ht="12.75" customHeight="1" x14ac:dyDescent="0.2">
      <c r="A59" s="4"/>
      <c r="B59" s="4"/>
      <c r="C59" s="4"/>
      <c r="F59" s="1"/>
      <c r="G59" s="1"/>
      <c r="I59" s="46">
        <v>130</v>
      </c>
    </row>
    <row r="60" spans="1:11" ht="12.75" customHeight="1" x14ac:dyDescent="0.2">
      <c r="A60" s="4"/>
      <c r="B60" s="4"/>
      <c r="C60" s="4"/>
      <c r="D60" s="4"/>
      <c r="E60" s="4"/>
      <c r="F60" s="5"/>
      <c r="G60" s="4"/>
      <c r="H60" s="19"/>
      <c r="I60" s="46"/>
      <c r="J60" s="20"/>
      <c r="K60" s="20"/>
    </row>
    <row r="61" spans="1:11" ht="12.75" customHeight="1" x14ac:dyDescent="0.2">
      <c r="A61" s="4"/>
      <c r="B61" s="4"/>
      <c r="C61" s="4"/>
      <c r="D61" s="4"/>
      <c r="E61" s="4"/>
      <c r="F61" s="5"/>
      <c r="G61" s="4"/>
      <c r="H61" s="19"/>
      <c r="I61" s="46"/>
      <c r="J61" s="20"/>
      <c r="K61" s="20"/>
    </row>
    <row r="62" spans="1:11" ht="12.75" customHeight="1" x14ac:dyDescent="0.2">
      <c r="A62" s="4"/>
      <c r="B62" s="4"/>
      <c r="C62" s="4"/>
      <c r="I62" s="47"/>
    </row>
    <row r="63" spans="1:11" ht="12.75" customHeight="1" x14ac:dyDescent="0.2">
      <c r="A63" s="4"/>
      <c r="B63" s="4"/>
      <c r="C63" s="4"/>
      <c r="D63" s="4"/>
      <c r="E63" s="4"/>
      <c r="F63" s="4"/>
      <c r="G63" s="4"/>
      <c r="H63" s="19"/>
      <c r="I63" s="46">
        <v>86</v>
      </c>
      <c r="J63" s="20"/>
      <c r="K63" s="20"/>
    </row>
    <row r="64" spans="1:11" ht="12.75" customHeight="1" x14ac:dyDescent="0.2">
      <c r="A64" s="4"/>
      <c r="B64" s="4"/>
      <c r="C64" s="4"/>
      <c r="I64" s="47"/>
    </row>
    <row r="65" spans="1:11" ht="12.75" customHeight="1" x14ac:dyDescent="0.2">
      <c r="A65" s="4"/>
      <c r="B65" s="4"/>
      <c r="C65" s="4"/>
      <c r="I65" s="47"/>
    </row>
    <row r="66" spans="1:11" ht="12.75" customHeight="1" x14ac:dyDescent="0.2">
      <c r="A66" s="4"/>
      <c r="B66" s="4"/>
      <c r="C66" s="4"/>
      <c r="I66" s="47"/>
    </row>
    <row r="67" spans="1:11" ht="12.75" customHeight="1" x14ac:dyDescent="0.2">
      <c r="A67" s="4"/>
      <c r="B67" s="4"/>
      <c r="C67" s="4"/>
      <c r="I67" s="47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19"/>
      <c r="I68" s="46">
        <v>17</v>
      </c>
      <c r="J68" s="20"/>
      <c r="K68" s="20"/>
    </row>
    <row r="69" spans="1:11" x14ac:dyDescent="0.2">
      <c r="A69" s="4"/>
      <c r="B69" s="4"/>
      <c r="C69" s="4"/>
      <c r="D69" s="4"/>
      <c r="E69" s="4"/>
      <c r="F69" s="4"/>
      <c r="G69" s="4"/>
      <c r="H69" s="19"/>
      <c r="I69" s="46">
        <v>17</v>
      </c>
      <c r="J69" s="20"/>
      <c r="K69" s="20"/>
    </row>
    <row r="70" spans="1:11" x14ac:dyDescent="0.2">
      <c r="A70" s="4"/>
      <c r="B70" s="4"/>
      <c r="C70" s="4"/>
      <c r="D70" s="4"/>
      <c r="E70" s="4"/>
      <c r="F70" s="4"/>
      <c r="G70" s="4"/>
      <c r="H70" s="19"/>
      <c r="I70" s="46">
        <v>2.8</v>
      </c>
      <c r="J70" s="20"/>
      <c r="K70" s="20"/>
    </row>
    <row r="71" spans="1:11" ht="15" x14ac:dyDescent="0.2">
      <c r="A71" s="23"/>
      <c r="B71" s="24"/>
      <c r="C71" s="24"/>
      <c r="D71" s="25"/>
      <c r="E71" s="25"/>
      <c r="F71" s="25"/>
      <c r="G71" s="25"/>
      <c r="H71" s="26"/>
      <c r="I71" s="26"/>
      <c r="J71" s="27"/>
      <c r="K71" s="92"/>
    </row>
    <row r="72" spans="1:11" ht="15" x14ac:dyDescent="0.2">
      <c r="A72" s="23"/>
      <c r="B72" s="24"/>
      <c r="C72" s="24"/>
      <c r="D72" s="25"/>
      <c r="E72" s="25"/>
      <c r="F72" s="25"/>
      <c r="G72" s="25"/>
      <c r="H72" s="26"/>
      <c r="I72" s="26"/>
      <c r="J72" s="27"/>
      <c r="K72" s="92"/>
    </row>
    <row r="73" spans="1:11" ht="15" x14ac:dyDescent="0.2">
      <c r="A73" s="23"/>
      <c r="B73" s="24"/>
      <c r="C73" s="24"/>
      <c r="D73" s="25"/>
      <c r="E73" s="25"/>
      <c r="F73" s="25"/>
      <c r="G73" s="25"/>
      <c r="H73" s="26"/>
      <c r="I73" s="26"/>
      <c r="J73" s="27"/>
      <c r="K73" s="92"/>
    </row>
    <row r="74" spans="1:11" ht="15" x14ac:dyDescent="0.2">
      <c r="A74" s="23"/>
      <c r="B74" s="24"/>
      <c r="C74" s="24"/>
      <c r="D74" s="25"/>
      <c r="E74" s="25"/>
      <c r="F74" s="25"/>
      <c r="G74" s="25"/>
      <c r="H74" s="26"/>
      <c r="I74" s="26"/>
      <c r="J74" s="27"/>
      <c r="K74" s="92"/>
    </row>
    <row r="75" spans="1:11" ht="15" hidden="1" x14ac:dyDescent="0.2">
      <c r="A75" s="23"/>
      <c r="B75" s="24"/>
      <c r="C75" s="24"/>
      <c r="D75" s="25"/>
      <c r="E75" s="25"/>
      <c r="F75" s="25"/>
      <c r="G75" s="25"/>
      <c r="H75" s="26"/>
      <c r="I75" s="26"/>
      <c r="J75" s="27"/>
      <c r="K75" s="92"/>
    </row>
    <row r="76" spans="1:11" ht="15" hidden="1" x14ac:dyDescent="0.2">
      <c r="A76" s="23"/>
      <c r="B76" s="24"/>
      <c r="C76" s="24"/>
      <c r="D76" s="25"/>
      <c r="E76" s="25"/>
      <c r="F76" s="25"/>
      <c r="G76" s="25"/>
      <c r="H76" s="26"/>
      <c r="I76" s="26"/>
      <c r="J76" s="27"/>
      <c r="K76" s="92"/>
    </row>
    <row r="77" spans="1:11" ht="15" hidden="1" x14ac:dyDescent="0.2">
      <c r="A77" s="23"/>
      <c r="B77" s="24"/>
      <c r="C77" s="24"/>
      <c r="D77" s="25"/>
      <c r="E77" s="25"/>
      <c r="F77" s="25"/>
      <c r="G77" s="25"/>
      <c r="H77" s="26"/>
      <c r="I77" s="26"/>
      <c r="J77" s="27"/>
      <c r="K77" s="92"/>
    </row>
    <row r="78" spans="1:11" ht="15" hidden="1" x14ac:dyDescent="0.2">
      <c r="A78" s="23"/>
      <c r="B78" s="24"/>
      <c r="C78" s="24"/>
      <c r="D78" s="25"/>
      <c r="E78" s="25"/>
      <c r="F78" s="25"/>
      <c r="G78" s="25"/>
      <c r="H78" s="26"/>
      <c r="I78" s="26"/>
      <c r="J78" s="27"/>
      <c r="K78" s="92"/>
    </row>
    <row r="79" spans="1:11" hidden="1" x14ac:dyDescent="0.2">
      <c r="F79" s="1"/>
      <c r="G79" s="1"/>
    </row>
    <row r="80" spans="1:11" hidden="1" x14ac:dyDescent="0.2">
      <c r="F80" s="1"/>
      <c r="G80" s="1"/>
    </row>
    <row r="81" spans="1:11" hidden="1" x14ac:dyDescent="0.2">
      <c r="F81" s="1"/>
      <c r="G81" s="1"/>
    </row>
    <row r="82" spans="1:11" hidden="1" x14ac:dyDescent="0.2">
      <c r="F82" s="1"/>
      <c r="G82" s="1"/>
    </row>
    <row r="83" spans="1:11" hidden="1" x14ac:dyDescent="0.2">
      <c r="F83" s="1"/>
      <c r="G83" s="1"/>
    </row>
    <row r="84" spans="1:11" hidden="1" x14ac:dyDescent="0.2">
      <c r="F84" s="1"/>
      <c r="G84" s="1"/>
    </row>
    <row r="85" spans="1:11" hidden="1" x14ac:dyDescent="0.2">
      <c r="F85" s="1"/>
      <c r="G85" s="1"/>
    </row>
    <row r="86" spans="1:11" hidden="1" x14ac:dyDescent="0.2">
      <c r="F86" s="1"/>
      <c r="G86" s="1"/>
    </row>
    <row r="87" spans="1:11" hidden="1" x14ac:dyDescent="0.2">
      <c r="F87" s="1"/>
      <c r="G87" s="1"/>
    </row>
    <row r="88" spans="1:11" ht="15" hidden="1" x14ac:dyDescent="0.2">
      <c r="A88" s="38"/>
      <c r="B88" s="39"/>
      <c r="C88" s="39"/>
      <c r="D88" s="40"/>
      <c r="E88" s="40"/>
      <c r="F88" s="40"/>
      <c r="G88" s="40"/>
      <c r="H88" s="40"/>
      <c r="I88" s="40"/>
      <c r="J88" s="27"/>
      <c r="K88" s="92"/>
    </row>
  </sheetData>
  <sheetProtection algorithmName="SHA-512" hashValue="pqH8PHB0wODVlCfLT3Smc/iAjpuLXBuMQmLqiaAiIjdoGHUH64XiyR1ellceszZR7pKTfdvkC4caa6y2GDAxrg==" saltValue="TW5evlNdPMoPLOP5revu9g==" spinCount="100000" sheet="1" objects="1" scenarios="1" selectLockedCells="1"/>
  <mergeCells count="6">
    <mergeCell ref="E8:H8"/>
    <mergeCell ref="D9:D10"/>
    <mergeCell ref="E9:E10"/>
    <mergeCell ref="F9:F10"/>
    <mergeCell ref="A9:B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tToHeight="0" orientation="portrait" horizontalDpi="1200" verticalDpi="1200" r:id="rId2"/>
  <headerFooter alignWithMargins="0">
    <oddHeader xml:space="preserve">&amp;R              </oddHeader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Leht1</vt:lpstr>
      <vt:lpstr>Leht1!Prindiala</vt:lpstr>
      <vt:lpstr>Leht1!Prinditiitlid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ALUMIINIUMRADIAATORID</dc:title>
  <dc:creator>HEKAMERK</dc:creator>
  <cp:lastModifiedBy>Paul Ööbik</cp:lastModifiedBy>
  <cp:lastPrinted>2021-01-26T08:46:08Z</cp:lastPrinted>
  <dcterms:created xsi:type="dcterms:W3CDTF">2006-05-06T16:38:56Z</dcterms:created>
  <dcterms:modified xsi:type="dcterms:W3CDTF">2021-08-11T12:33:41Z</dcterms:modified>
  <cp:category>HINNAKIRJAD</cp:category>
</cp:coreProperties>
</file>