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failiserver\Ost\2. HEKAMERK HINNAKIRJAD\HINNAKIRJAD 2023\"/>
    </mc:Choice>
  </mc:AlternateContent>
  <xr:revisionPtr revIDLastSave="0" documentId="13_ncr:1_{F9917B8B-F7E2-4E8A-B45C-90A3B1621C47}" xr6:coauthVersionLast="47" xr6:coauthVersionMax="47" xr10:uidLastSave="{00000000-0000-0000-0000-000000000000}"/>
  <workbookProtection workbookAlgorithmName="SHA-512" workbookHashValue="FgdkKCy5l2Voh0Fv+IXI16EmJ2rt+TEMrCHnB7BlRMFqIWVFC7PHxHR5ihAh+mUUXYQKxXL74bj97DN3eD48Qg==" workbookSaltValue="029YchCbCjjC6+EExhmbIQ==" workbookSpinCount="100000" lockStructure="1"/>
  <bookViews>
    <workbookView xWindow="-120" yWindow="-120" windowWidth="29040" windowHeight="15840" xr2:uid="{00000000-000D-0000-FFFF-FFFF00000000}"/>
  </bookViews>
  <sheets>
    <sheet name="Komp.toru keeratavad liitmikud" sheetId="1" r:id="rId1"/>
  </sheets>
  <definedNames>
    <definedName name="_xlnm.Print_Area" localSheetId="0">'Komp.toru keeratavad liitmikud'!$A$1:$J$112</definedName>
    <definedName name="_xlnm.Print_Titles" localSheetId="0">'Komp.toru keeratavad liitmikud'!$9:$10</definedName>
  </definedNames>
  <calcPr calcId="191029"/>
</workbook>
</file>

<file path=xl/calcChain.xml><?xml version="1.0" encoding="utf-8"?>
<calcChain xmlns="http://schemas.openxmlformats.org/spreadsheetml/2006/main">
  <c r="I91" i="1" l="1"/>
  <c r="I67" i="1"/>
  <c r="I31" i="1"/>
  <c r="I33" i="1"/>
  <c r="I35" i="1"/>
  <c r="I37" i="1"/>
  <c r="I41" i="1"/>
  <c r="I48" i="1"/>
  <c r="I50" i="1"/>
  <c r="I62" i="1"/>
  <c r="I64" i="1"/>
  <c r="I66" i="1"/>
  <c r="I14" i="1"/>
  <c r="I88" i="1"/>
  <c r="I75" i="1"/>
  <c r="I68" i="1"/>
  <c r="I55" i="1"/>
  <c r="I27" i="1"/>
  <c r="E17" i="1"/>
  <c r="I15" i="1"/>
  <c r="I16" i="1"/>
  <c r="I20" i="1"/>
  <c r="I21" i="1"/>
  <c r="I22" i="1"/>
  <c r="I23" i="1"/>
  <c r="I24" i="1"/>
  <c r="I25" i="1"/>
  <c r="I26" i="1"/>
  <c r="I32" i="1"/>
  <c r="I34" i="1"/>
  <c r="I36" i="1"/>
  <c r="I47" i="1"/>
  <c r="I49" i="1"/>
  <c r="E51" i="1"/>
  <c r="I54" i="1"/>
  <c r="I56" i="1"/>
  <c r="I57" i="1"/>
  <c r="I58" i="1"/>
  <c r="I63" i="1"/>
  <c r="I65" i="1"/>
  <c r="I72" i="1"/>
  <c r="I73" i="1"/>
  <c r="I74" i="1"/>
  <c r="I79" i="1"/>
  <c r="I80" i="1"/>
  <c r="I81" i="1"/>
  <c r="I86" i="1"/>
  <c r="I87" i="1"/>
  <c r="I89" i="1"/>
  <c r="I90" i="1"/>
  <c r="I95" i="1"/>
  <c r="I96" i="1"/>
  <c r="I97" i="1"/>
  <c r="E98" i="1"/>
</calcChain>
</file>

<file path=xl/sharedStrings.xml><?xml version="1.0" encoding="utf-8"?>
<sst xmlns="http://schemas.openxmlformats.org/spreadsheetml/2006/main" count="128" uniqueCount="105">
  <si>
    <t>MÕÕT</t>
  </si>
  <si>
    <t>KOOD</t>
  </si>
  <si>
    <t>PAKEND</t>
  </si>
  <si>
    <t>HIND</t>
  </si>
  <si>
    <t xml:space="preserve">HIND </t>
  </si>
  <si>
    <t>KM-TA</t>
  </si>
  <si>
    <t>MUHV</t>
  </si>
  <si>
    <t>16 x 16</t>
  </si>
  <si>
    <t>20 x 20</t>
  </si>
  <si>
    <t>25 x 25</t>
  </si>
  <si>
    <t>16 x 1/2"</t>
  </si>
  <si>
    <t>16 x 3/4"</t>
  </si>
  <si>
    <t>20 x 1/2"</t>
  </si>
  <si>
    <t>20 x 3/4"</t>
  </si>
  <si>
    <t>25 x 1/2"</t>
  </si>
  <si>
    <t>25 x 3/4"</t>
  </si>
  <si>
    <t>25 x 1"</t>
  </si>
  <si>
    <t>ÜLEMINEK</t>
  </si>
  <si>
    <t>20 x 16</t>
  </si>
  <si>
    <t>KOLMIK</t>
  </si>
  <si>
    <t>16 x 16 x 16</t>
  </si>
  <si>
    <t>20 x 20 x 20</t>
  </si>
  <si>
    <t>25 x 25 x 25</t>
  </si>
  <si>
    <t>ÜLEMINEKUKOLMIK</t>
  </si>
  <si>
    <t>20 x 16 x 20</t>
  </si>
  <si>
    <t>25 x 16 x 25</t>
  </si>
  <si>
    <t>25 x 20 x 25</t>
  </si>
  <si>
    <t>KOLMIK SK</t>
  </si>
  <si>
    <t xml:space="preserve">OTSELIITMIK, VK    </t>
  </si>
  <si>
    <t>OTSELIITMIK, SK</t>
  </si>
  <si>
    <t>PÕLV</t>
  </si>
  <si>
    <t>PÕLV,  VK</t>
  </si>
  <si>
    <t>PÕLV, SK</t>
  </si>
  <si>
    <t>PIME - KORK</t>
  </si>
  <si>
    <t>32 x 1"</t>
  </si>
  <si>
    <t>32 x 32</t>
  </si>
  <si>
    <t>32 x 32 x 32</t>
  </si>
  <si>
    <t>TEL. 6776 300</t>
  </si>
  <si>
    <t>HEKAMERK OÜ</t>
  </si>
  <si>
    <t>info@hekamerk.ee</t>
  </si>
  <si>
    <t>1.03</t>
  </si>
  <si>
    <t xml:space="preserve">HINNAKIRI                              </t>
  </si>
  <si>
    <t>KOMPOSIITTORU KEERATAVAD LIITMIKUD</t>
  </si>
  <si>
    <t>F1T201620</t>
  </si>
  <si>
    <t>F1T251625</t>
  </si>
  <si>
    <t>F1T252025</t>
  </si>
  <si>
    <t>F1T161216</t>
  </si>
  <si>
    <t>F1T201220</t>
  </si>
  <si>
    <t>F1T203420</t>
  </si>
  <si>
    <t>F1T251225</t>
  </si>
  <si>
    <t>F1T253425</t>
  </si>
  <si>
    <t>F1T25125</t>
  </si>
  <si>
    <t>PARTNERI SOODUSTUS:</t>
  </si>
  <si>
    <t>LEIVA 4, 12618 TALLINN</t>
  </si>
  <si>
    <t>F116-C</t>
  </si>
  <si>
    <t>F120-C</t>
  </si>
  <si>
    <t>F125-C</t>
  </si>
  <si>
    <t>F1-1612VK</t>
  </si>
  <si>
    <t>F1-1634VK</t>
  </si>
  <si>
    <t>F1-2012VK</t>
  </si>
  <si>
    <t>F1-2034VK</t>
  </si>
  <si>
    <t>F1-2512VK</t>
  </si>
  <si>
    <t>F1-2534VK</t>
  </si>
  <si>
    <t>F1-251VK</t>
  </si>
  <si>
    <t>F1-321VK</t>
  </si>
  <si>
    <t>F1-1612SK</t>
  </si>
  <si>
    <t>F1-1634SK</t>
  </si>
  <si>
    <t>F1-2012SK</t>
  </si>
  <si>
    <t>F1-2034SK</t>
  </si>
  <si>
    <t>F1-2534SK</t>
  </si>
  <si>
    <t>F1-251SK</t>
  </si>
  <si>
    <t>F1-321SK</t>
  </si>
  <si>
    <t>F1-2016</t>
  </si>
  <si>
    <t>F1T16-C</t>
  </si>
  <si>
    <t>F1T20-C</t>
  </si>
  <si>
    <t>F1T25-C</t>
  </si>
  <si>
    <t>F1T32-C</t>
  </si>
  <si>
    <t>16 x 1/2" x 16</t>
  </si>
  <si>
    <t>20 x 1/2" x 20</t>
  </si>
  <si>
    <t>20 x 3/4" x 20</t>
  </si>
  <si>
    <t>25 x 1/2" x 25</t>
  </si>
  <si>
    <t>25 x 3/4" x 25</t>
  </si>
  <si>
    <t>25 x 1" x 25</t>
  </si>
  <si>
    <t>F1D-16</t>
  </si>
  <si>
    <t>F1D-20</t>
  </si>
  <si>
    <t>F1D-25</t>
  </si>
  <si>
    <t>F1L-251-SK</t>
  </si>
  <si>
    <t>F1L-321-SK</t>
  </si>
  <si>
    <t>TK</t>
  </si>
  <si>
    <t>F1L-16L</t>
  </si>
  <si>
    <t>F1L-20L</t>
  </si>
  <si>
    <t>F1L-25L</t>
  </si>
  <si>
    <t>F1L-32L</t>
  </si>
  <si>
    <t>F1L-1612-VK</t>
  </si>
  <si>
    <t>F1L-1634-VK</t>
  </si>
  <si>
    <t>F1L-2012-VK</t>
  </si>
  <si>
    <t>F1L-2034-VK</t>
  </si>
  <si>
    <t>F1L-2534-VK</t>
  </si>
  <si>
    <t>F1L-1612-SK</t>
  </si>
  <si>
    <t>F1L-1634-SK</t>
  </si>
  <si>
    <t>F1L-2012-SK</t>
  </si>
  <si>
    <t>F1L-2034-SK</t>
  </si>
  <si>
    <t>F1L-2534-SK</t>
  </si>
  <si>
    <t>14/112</t>
  </si>
  <si>
    <t>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</si>
</sst>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Arial"/>
      <family val="2"/>
      <charset val="186"/>
    </font>
    <font>
      <b/>
      <i/>
      <sz val="10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10"/>
      <name val="Arial"/>
      <family val="2"/>
      <charset val="186"/>
    </font>
    <font>
      <sz val="8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13" fillId="0" borderId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2" applyNumberFormat="1" applyFont="1" applyFill="1" applyBorder="1" applyAlignment="1" applyProtection="1">
      <alignment horizontal="center"/>
    </xf>
    <xf numFmtId="1" fontId="4" fillId="0" borderId="0" xfId="0" applyNumberFormat="1" applyFont="1" applyAlignment="1">
      <alignment horizontal="center" vertical="center"/>
    </xf>
    <xf numFmtId="2" fontId="1" fillId="0" borderId="0" xfId="0" applyNumberFormat="1" applyFont="1"/>
    <xf numFmtId="0" fontId="1" fillId="0" borderId="0" xfId="0" applyFont="1" applyAlignment="1" applyProtection="1">
      <alignment vertical="center"/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/>
    <xf numFmtId="0" fontId="0" fillId="0" borderId="0" xfId="0" applyProtection="1">
      <protection locked="0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1" applyFont="1" applyAlignment="1" applyProtection="1">
      <protection hidden="1"/>
    </xf>
    <xf numFmtId="0" fontId="17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17" fontId="0" fillId="0" borderId="0" xfId="0" applyNumberFormat="1" applyProtection="1">
      <protection locked="0"/>
    </xf>
    <xf numFmtId="0" fontId="18" fillId="0" borderId="0" xfId="0" applyFont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 vertical="center"/>
    </xf>
    <xf numFmtId="0" fontId="4" fillId="0" borderId="2" xfId="0" applyFont="1" applyBorder="1"/>
    <xf numFmtId="0" fontId="4" fillId="0" borderId="3" xfId="0" applyFont="1" applyBorder="1"/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2" fontId="4" fillId="0" borderId="7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0" fillId="0" borderId="0" xfId="0" applyNumberFormat="1" applyProtection="1">
      <protection locked="0"/>
    </xf>
    <xf numFmtId="49" fontId="18" fillId="0" borderId="0" xfId="0" applyNumberFormat="1" applyFont="1" applyAlignment="1" applyProtection="1">
      <alignment horizontal="right"/>
      <protection hidden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hyperlink" Target="http://www.hekamerk.ee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13</xdr:row>
      <xdr:rowOff>0</xdr:rowOff>
    </xdr:from>
    <xdr:to>
      <xdr:col>1</xdr:col>
      <xdr:colOff>295275</xdr:colOff>
      <xdr:row>16</xdr:row>
      <xdr:rowOff>19050</xdr:rowOff>
    </xdr:to>
    <xdr:pic>
      <xdr:nvPicPr>
        <xdr:cNvPr id="1916" name="Picture 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571750"/>
          <a:ext cx="6572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40</xdr:row>
      <xdr:rowOff>28575</xdr:rowOff>
    </xdr:from>
    <xdr:to>
      <xdr:col>1</xdr:col>
      <xdr:colOff>361950</xdr:colOff>
      <xdr:row>43</xdr:row>
      <xdr:rowOff>28575</xdr:rowOff>
    </xdr:to>
    <xdr:pic>
      <xdr:nvPicPr>
        <xdr:cNvPr id="1917" name="Picture 2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972300"/>
          <a:ext cx="752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19</xdr:row>
      <xdr:rowOff>95250</xdr:rowOff>
    </xdr:from>
    <xdr:to>
      <xdr:col>1</xdr:col>
      <xdr:colOff>323850</xdr:colOff>
      <xdr:row>22</xdr:row>
      <xdr:rowOff>114300</xdr:rowOff>
    </xdr:to>
    <xdr:pic>
      <xdr:nvPicPr>
        <xdr:cNvPr id="1918" name="Picture 3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638550"/>
          <a:ext cx="638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38100</xdr:rowOff>
    </xdr:from>
    <xdr:to>
      <xdr:col>1</xdr:col>
      <xdr:colOff>295275</xdr:colOff>
      <xdr:row>34</xdr:row>
      <xdr:rowOff>9525</xdr:rowOff>
    </xdr:to>
    <xdr:pic>
      <xdr:nvPicPr>
        <xdr:cNvPr id="1919" name="Picture 4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362575"/>
          <a:ext cx="6953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85725</xdr:rowOff>
    </xdr:from>
    <xdr:to>
      <xdr:col>1</xdr:col>
      <xdr:colOff>447675</xdr:colOff>
      <xdr:row>49</xdr:row>
      <xdr:rowOff>114300</xdr:rowOff>
    </xdr:to>
    <xdr:pic>
      <xdr:nvPicPr>
        <xdr:cNvPr id="1920" name="Picture 5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39075"/>
          <a:ext cx="9048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53</xdr:row>
      <xdr:rowOff>114300</xdr:rowOff>
    </xdr:from>
    <xdr:to>
      <xdr:col>1</xdr:col>
      <xdr:colOff>409575</xdr:colOff>
      <xdr:row>57</xdr:row>
      <xdr:rowOff>76200</xdr:rowOff>
    </xdr:to>
    <xdr:pic>
      <xdr:nvPicPr>
        <xdr:cNvPr id="1921" name="Picture 6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163050"/>
          <a:ext cx="8191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61</xdr:row>
      <xdr:rowOff>85725</xdr:rowOff>
    </xdr:from>
    <xdr:to>
      <xdr:col>1</xdr:col>
      <xdr:colOff>485775</xdr:colOff>
      <xdr:row>65</xdr:row>
      <xdr:rowOff>85725</xdr:rowOff>
    </xdr:to>
    <xdr:pic>
      <xdr:nvPicPr>
        <xdr:cNvPr id="1922" name="Picture 7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429875"/>
          <a:ext cx="9144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70</xdr:row>
      <xdr:rowOff>142875</xdr:rowOff>
    </xdr:from>
    <xdr:to>
      <xdr:col>1</xdr:col>
      <xdr:colOff>409575</xdr:colOff>
      <xdr:row>75</xdr:row>
      <xdr:rowOff>66675</xdr:rowOff>
    </xdr:to>
    <xdr:pic>
      <xdr:nvPicPr>
        <xdr:cNvPr id="1923" name="Picture 8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2915900"/>
          <a:ext cx="8477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77</xdr:row>
      <xdr:rowOff>161925</xdr:rowOff>
    </xdr:from>
    <xdr:to>
      <xdr:col>1</xdr:col>
      <xdr:colOff>447675</xdr:colOff>
      <xdr:row>82</xdr:row>
      <xdr:rowOff>19050</xdr:rowOff>
    </xdr:to>
    <xdr:pic>
      <xdr:nvPicPr>
        <xdr:cNvPr id="1924" name="Picture 9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4068425"/>
          <a:ext cx="866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85</xdr:row>
      <xdr:rowOff>76200</xdr:rowOff>
    </xdr:from>
    <xdr:to>
      <xdr:col>1</xdr:col>
      <xdr:colOff>495300</xdr:colOff>
      <xdr:row>89</xdr:row>
      <xdr:rowOff>28575</xdr:rowOff>
    </xdr:to>
    <xdr:pic>
      <xdr:nvPicPr>
        <xdr:cNvPr id="1925" name="Picture 10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278100"/>
          <a:ext cx="895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93</xdr:row>
      <xdr:rowOff>85725</xdr:rowOff>
    </xdr:from>
    <xdr:to>
      <xdr:col>1</xdr:col>
      <xdr:colOff>314325</xdr:colOff>
      <xdr:row>97</xdr:row>
      <xdr:rowOff>38100</xdr:rowOff>
    </xdr:to>
    <xdr:pic>
      <xdr:nvPicPr>
        <xdr:cNvPr id="1927" name="Picture 12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583025"/>
          <a:ext cx="638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52386</xdr:colOff>
      <xdr:row>0</xdr:row>
      <xdr:rowOff>209550</xdr:rowOff>
    </xdr:from>
    <xdr:to>
      <xdr:col>8</xdr:col>
      <xdr:colOff>552449</xdr:colOff>
      <xdr:row>4</xdr:row>
      <xdr:rowOff>55563</xdr:rowOff>
    </xdr:to>
    <xdr:pic>
      <xdr:nvPicPr>
        <xdr:cNvPr id="1928" name="Picture 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643311" y="209550"/>
          <a:ext cx="1681163" cy="560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2"/>
  <sheetViews>
    <sheetView showGridLines="0" tabSelected="1" zoomScaleNormal="100" workbookViewId="0">
      <pane ySplit="10" topLeftCell="A11" activePane="bottomLeft" state="frozen"/>
      <selection pane="bottomLeft" activeCell="J21" sqref="J21"/>
    </sheetView>
  </sheetViews>
  <sheetFormatPr defaultColWidth="0" defaultRowHeight="12.75" zeroHeight="1" x14ac:dyDescent="0.2"/>
  <cols>
    <col min="1" max="1" width="6.85546875" style="1" customWidth="1"/>
    <col min="2" max="2" width="8" style="1" customWidth="1"/>
    <col min="3" max="3" width="14" style="41" customWidth="1"/>
    <col min="4" max="4" width="14.7109375" style="1" customWidth="1"/>
    <col min="5" max="5" width="10.28515625" style="2" customWidth="1"/>
    <col min="6" max="6" width="2.5703125" style="2" customWidth="1"/>
    <col min="7" max="7" width="8.42578125" style="1" customWidth="1"/>
    <col min="8" max="8" width="6.7109375" style="1" customWidth="1"/>
    <col min="9" max="9" width="11" style="1" customWidth="1"/>
    <col min="10" max="11" width="9.140625" style="27" customWidth="1"/>
    <col min="12" max="16384" width="0" style="1" hidden="1"/>
  </cols>
  <sheetData>
    <row r="1" spans="1:11" ht="18" x14ac:dyDescent="0.25">
      <c r="A1" s="28" t="s">
        <v>38</v>
      </c>
      <c r="B1" s="29"/>
      <c r="C1" s="36"/>
      <c r="D1" s="29"/>
      <c r="E1" s="30"/>
      <c r="F1" s="30"/>
      <c r="G1" s="30"/>
      <c r="H1" s="29"/>
      <c r="I1" s="33" t="s">
        <v>40</v>
      </c>
    </row>
    <row r="2" spans="1:11" x14ac:dyDescent="0.2">
      <c r="A2" s="29" t="s">
        <v>53</v>
      </c>
      <c r="B2" s="29"/>
      <c r="C2" s="36"/>
      <c r="D2" s="29"/>
      <c r="E2" s="30"/>
      <c r="F2" s="30"/>
      <c r="G2" s="30"/>
      <c r="H2" s="29"/>
      <c r="I2" s="29"/>
    </row>
    <row r="3" spans="1:11" x14ac:dyDescent="0.2">
      <c r="A3" s="29" t="s">
        <v>37</v>
      </c>
      <c r="B3" s="29"/>
      <c r="C3" s="32" t="s">
        <v>39</v>
      </c>
      <c r="D3" s="31"/>
      <c r="E3" s="30"/>
      <c r="F3" s="30"/>
      <c r="G3" s="29"/>
      <c r="H3" s="29"/>
      <c r="I3" s="29"/>
    </row>
    <row r="4" spans="1:11" x14ac:dyDescent="0.2">
      <c r="A4" s="29"/>
      <c r="B4" s="29"/>
      <c r="C4" s="32"/>
      <c r="D4" s="32"/>
      <c r="E4" s="30"/>
      <c r="F4" s="30"/>
      <c r="G4" s="30"/>
      <c r="H4" s="29"/>
      <c r="I4" s="29"/>
    </row>
    <row r="5" spans="1:11" ht="21" customHeight="1" x14ac:dyDescent="0.25">
      <c r="A5" s="35" t="s">
        <v>41</v>
      </c>
      <c r="B5" s="35"/>
      <c r="C5" s="37"/>
      <c r="D5" s="35"/>
      <c r="E5" s="53" t="s">
        <v>104</v>
      </c>
      <c r="F5" s="53"/>
      <c r="G5" s="53"/>
      <c r="H5" s="53"/>
      <c r="I5" s="53"/>
      <c r="J5" s="34"/>
      <c r="K5" s="34"/>
    </row>
    <row r="6" spans="1:11" ht="12.95" customHeight="1" x14ac:dyDescent="0.2">
      <c r="A6" s="29"/>
      <c r="B6" s="29"/>
      <c r="C6" s="36"/>
      <c r="D6" s="29"/>
      <c r="E6" s="30"/>
      <c r="F6" s="30"/>
      <c r="G6" s="30"/>
      <c r="H6" s="29"/>
      <c r="I6" s="29"/>
    </row>
    <row r="7" spans="1:11" s="4" customFormat="1" ht="28.5" customHeight="1" thickBot="1" x14ac:dyDescent="0.25">
      <c r="A7" s="3" t="s">
        <v>42</v>
      </c>
      <c r="B7" s="3"/>
      <c r="C7" s="38"/>
      <c r="D7" s="3"/>
      <c r="E7" s="5"/>
      <c r="F7" s="5"/>
      <c r="G7" s="6"/>
      <c r="H7" s="6"/>
      <c r="J7" s="24"/>
      <c r="K7" s="24"/>
    </row>
    <row r="8" spans="1:11" s="4" customFormat="1" ht="20.25" customHeight="1" thickBot="1" x14ac:dyDescent="0.25">
      <c r="A8" s="7"/>
      <c r="B8" s="7"/>
      <c r="C8" s="39"/>
      <c r="D8" s="7"/>
      <c r="G8" s="8"/>
      <c r="H8" s="43" t="s">
        <v>52</v>
      </c>
      <c r="I8" s="25">
        <v>0</v>
      </c>
      <c r="J8" s="24"/>
      <c r="K8" s="24"/>
    </row>
    <row r="9" spans="1:11" ht="12.75" customHeight="1" thickBot="1" x14ac:dyDescent="0.25">
      <c r="A9" s="44"/>
      <c r="B9" s="45"/>
      <c r="C9" s="54" t="s">
        <v>1</v>
      </c>
      <c r="D9" s="56" t="s">
        <v>0</v>
      </c>
      <c r="E9" s="56" t="s">
        <v>2</v>
      </c>
      <c r="F9" s="58"/>
      <c r="G9" s="46" t="s">
        <v>3</v>
      </c>
      <c r="H9" s="60"/>
      <c r="I9" s="47" t="s">
        <v>4</v>
      </c>
    </row>
    <row r="10" spans="1:11" ht="12.75" customHeight="1" thickBot="1" x14ac:dyDescent="0.25">
      <c r="A10" s="48"/>
      <c r="B10" s="49"/>
      <c r="C10" s="55"/>
      <c r="D10" s="57"/>
      <c r="E10" s="57"/>
      <c r="F10" s="59"/>
      <c r="G10" s="50" t="s">
        <v>5</v>
      </c>
      <c r="H10" s="61"/>
      <c r="I10" s="51" t="s">
        <v>5</v>
      </c>
    </row>
    <row r="11" spans="1:11" ht="12.75" customHeight="1" x14ac:dyDescent="0.2">
      <c r="A11" s="9"/>
      <c r="B11" s="9"/>
      <c r="C11" s="40"/>
      <c r="D11" s="10"/>
      <c r="E11" s="10"/>
      <c r="F11" s="11"/>
      <c r="G11" s="12"/>
      <c r="H11" s="12"/>
      <c r="I11" s="12"/>
    </row>
    <row r="12" spans="1:11" ht="12.75" customHeight="1" x14ac:dyDescent="0.2">
      <c r="A12" s="9" t="s">
        <v>6</v>
      </c>
      <c r="B12" s="9"/>
      <c r="C12" s="40"/>
      <c r="D12" s="10"/>
      <c r="E12" s="10"/>
      <c r="F12" s="11"/>
      <c r="G12" s="12"/>
      <c r="H12" s="12"/>
      <c r="I12" s="12"/>
    </row>
    <row r="13" spans="1:11" ht="12.75" customHeight="1" x14ac:dyDescent="0.2">
      <c r="A13" s="9"/>
      <c r="B13" s="9"/>
      <c r="C13" s="40"/>
      <c r="D13" s="10"/>
      <c r="E13" s="10"/>
      <c r="F13" s="11"/>
      <c r="G13" s="12" t="s">
        <v>88</v>
      </c>
      <c r="H13" s="12"/>
      <c r="I13" s="12"/>
    </row>
    <row r="14" spans="1:11" ht="12.75" customHeight="1" x14ac:dyDescent="0.2">
      <c r="B14" s="9"/>
      <c r="C14" s="41" t="s">
        <v>54</v>
      </c>
      <c r="D14" s="1" t="s">
        <v>7</v>
      </c>
      <c r="E14" s="20">
        <v>25</v>
      </c>
      <c r="F14" s="1"/>
      <c r="G14" s="23">
        <v>3.9861538461538459</v>
      </c>
      <c r="H14" s="23"/>
      <c r="I14" s="14" t="str">
        <f>IF($I$8&gt;0,G14*(100%-$I$8),CLEAN("  "))</f>
        <v xml:space="preserve">  </v>
      </c>
      <c r="J14" s="52"/>
    </row>
    <row r="15" spans="1:11" ht="12.75" customHeight="1" x14ac:dyDescent="0.2">
      <c r="C15" s="41" t="s">
        <v>55</v>
      </c>
      <c r="D15" s="1" t="s">
        <v>8</v>
      </c>
      <c r="E15" s="20">
        <v>20</v>
      </c>
      <c r="F15" s="1"/>
      <c r="G15" s="23">
        <v>6.11</v>
      </c>
      <c r="H15" s="23"/>
      <c r="I15" s="14" t="str">
        <f>IF($I$8&gt;0,G15*(100%-$I$8),CLEAN("  "))</f>
        <v xml:space="preserve">  </v>
      </c>
      <c r="J15" s="52"/>
    </row>
    <row r="16" spans="1:11" ht="12.75" customHeight="1" x14ac:dyDescent="0.2">
      <c r="C16" s="41" t="s">
        <v>56</v>
      </c>
      <c r="D16" s="1" t="s">
        <v>9</v>
      </c>
      <c r="E16" s="20">
        <v>11</v>
      </c>
      <c r="F16" s="1"/>
      <c r="G16" s="23">
        <v>7.495967741935484</v>
      </c>
      <c r="H16" s="23"/>
      <c r="I16" s="14" t="str">
        <f>IF($I$8&gt;0,G16*(100%-$I$8),CLEAN("  "))</f>
        <v xml:space="preserve">  </v>
      </c>
      <c r="J16" s="52"/>
    </row>
    <row r="17" spans="1:10" ht="12.75" customHeight="1" x14ac:dyDescent="0.2">
      <c r="B17" s="19"/>
      <c r="E17" s="20" t="str">
        <f>IF($E$4&gt;0,D17*(100%-$E$4),CLEAN("  "))</f>
        <v xml:space="preserve">  </v>
      </c>
      <c r="F17" s="13"/>
      <c r="G17" s="23"/>
      <c r="H17" s="23"/>
      <c r="J17" s="52"/>
    </row>
    <row r="18" spans="1:10" ht="12.75" customHeight="1" x14ac:dyDescent="0.2">
      <c r="A18" s="9" t="s">
        <v>28</v>
      </c>
      <c r="B18" s="19"/>
      <c r="E18" s="20"/>
      <c r="F18" s="13"/>
      <c r="G18" s="23"/>
      <c r="H18" s="23"/>
      <c r="J18" s="52"/>
    </row>
    <row r="19" spans="1:10" ht="12.75" customHeight="1" x14ac:dyDescent="0.2">
      <c r="A19" s="9"/>
      <c r="B19" s="19"/>
      <c r="E19" s="20"/>
      <c r="F19" s="13"/>
      <c r="G19" s="23"/>
      <c r="H19" s="23"/>
      <c r="J19" s="52"/>
    </row>
    <row r="20" spans="1:10" ht="12.75" customHeight="1" x14ac:dyDescent="0.2">
      <c r="B20" s="9"/>
      <c r="C20" s="41" t="s">
        <v>57</v>
      </c>
      <c r="D20" s="1" t="s">
        <v>10</v>
      </c>
      <c r="E20" s="20">
        <v>40</v>
      </c>
      <c r="F20" s="1"/>
      <c r="G20" s="23">
        <v>2.5450757575757579</v>
      </c>
      <c r="H20" s="23"/>
      <c r="I20" s="14" t="str">
        <f t="shared" ref="I20:I27" si="0">IF($I$8&gt;0,G20*(100%-$I$8),CLEAN("  "))</f>
        <v xml:space="preserve">  </v>
      </c>
      <c r="J20" s="52"/>
    </row>
    <row r="21" spans="1:10" ht="12.75" customHeight="1" x14ac:dyDescent="0.2">
      <c r="B21" s="9"/>
      <c r="C21" s="41" t="s">
        <v>58</v>
      </c>
      <c r="D21" s="1" t="s">
        <v>11</v>
      </c>
      <c r="E21" s="20">
        <v>35</v>
      </c>
      <c r="F21" s="1"/>
      <c r="G21" s="23">
        <v>4.2918478260869559</v>
      </c>
      <c r="H21" s="23"/>
      <c r="I21" s="14" t="str">
        <f t="shared" si="0"/>
        <v xml:space="preserve">  </v>
      </c>
      <c r="J21" s="52"/>
    </row>
    <row r="22" spans="1:10" ht="12.75" customHeight="1" x14ac:dyDescent="0.2">
      <c r="C22" s="41" t="s">
        <v>59</v>
      </c>
      <c r="D22" s="1" t="s">
        <v>12</v>
      </c>
      <c r="E22" s="20">
        <v>30</v>
      </c>
      <c r="F22" s="1"/>
      <c r="G22" s="23">
        <v>4.3297796500000008</v>
      </c>
      <c r="H22" s="23"/>
      <c r="I22" s="14" t="str">
        <f t="shared" si="0"/>
        <v xml:space="preserve">  </v>
      </c>
      <c r="J22" s="52"/>
    </row>
    <row r="23" spans="1:10" ht="12.75" customHeight="1" x14ac:dyDescent="0.2">
      <c r="C23" s="41" t="s">
        <v>60</v>
      </c>
      <c r="D23" s="1" t="s">
        <v>13</v>
      </c>
      <c r="E23" s="20">
        <v>30</v>
      </c>
      <c r="F23" s="1"/>
      <c r="G23" s="23">
        <v>3.4730158730158727</v>
      </c>
      <c r="H23" s="23"/>
      <c r="I23" s="14" t="str">
        <f t="shared" si="0"/>
        <v xml:space="preserve">  </v>
      </c>
      <c r="J23" s="52"/>
    </row>
    <row r="24" spans="1:10" ht="12.75" customHeight="1" x14ac:dyDescent="0.2">
      <c r="C24" s="41" t="s">
        <v>61</v>
      </c>
      <c r="D24" s="1" t="s">
        <v>14</v>
      </c>
      <c r="E24" s="20">
        <v>15</v>
      </c>
      <c r="F24" s="1"/>
      <c r="G24" s="23">
        <v>5.336637931034482</v>
      </c>
      <c r="H24" s="23"/>
      <c r="I24" s="14" t="str">
        <f t="shared" si="0"/>
        <v xml:space="preserve">  </v>
      </c>
      <c r="J24" s="52"/>
    </row>
    <row r="25" spans="1:10" ht="12.75" customHeight="1" x14ac:dyDescent="0.2">
      <c r="C25" s="41" t="s">
        <v>62</v>
      </c>
      <c r="D25" s="1" t="s">
        <v>15</v>
      </c>
      <c r="E25" s="20">
        <v>15</v>
      </c>
      <c r="F25" s="15"/>
      <c r="G25" s="23">
        <v>6.48</v>
      </c>
      <c r="H25" s="23"/>
      <c r="I25" s="14" t="str">
        <f t="shared" si="0"/>
        <v xml:space="preserve">  </v>
      </c>
      <c r="J25" s="52"/>
    </row>
    <row r="26" spans="1:10" ht="12.75" customHeight="1" x14ac:dyDescent="0.2">
      <c r="C26" s="41" t="s">
        <v>63</v>
      </c>
      <c r="D26" s="1" t="s">
        <v>16</v>
      </c>
      <c r="E26" s="20">
        <v>15</v>
      </c>
      <c r="F26" s="15"/>
      <c r="G26" s="23">
        <v>6.55</v>
      </c>
      <c r="H26" s="23"/>
      <c r="I26" s="14" t="str">
        <f t="shared" si="0"/>
        <v xml:space="preserve">  </v>
      </c>
      <c r="J26" s="52"/>
    </row>
    <row r="27" spans="1:10" ht="12.75" customHeight="1" x14ac:dyDescent="0.2">
      <c r="C27" s="41" t="s">
        <v>64</v>
      </c>
      <c r="D27" s="1" t="s">
        <v>34</v>
      </c>
      <c r="E27" s="20">
        <v>8</v>
      </c>
      <c r="F27" s="15"/>
      <c r="G27" s="23">
        <v>9.86</v>
      </c>
      <c r="H27" s="23"/>
      <c r="I27" s="14" t="str">
        <f t="shared" si="0"/>
        <v xml:space="preserve">  </v>
      </c>
      <c r="J27" s="52"/>
    </row>
    <row r="28" spans="1:10" ht="12.75" customHeight="1" x14ac:dyDescent="0.2">
      <c r="E28" s="20"/>
      <c r="G28" s="23"/>
      <c r="H28" s="23"/>
      <c r="I28" s="14"/>
      <c r="J28" s="52"/>
    </row>
    <row r="29" spans="1:10" ht="12.75" customHeight="1" x14ac:dyDescent="0.2">
      <c r="A29" s="9" t="s">
        <v>29</v>
      </c>
      <c r="E29" s="20"/>
      <c r="G29" s="23"/>
      <c r="H29" s="23"/>
      <c r="I29" s="14"/>
      <c r="J29" s="52"/>
    </row>
    <row r="30" spans="1:10" ht="12.75" customHeight="1" x14ac:dyDescent="0.2">
      <c r="A30" s="9"/>
      <c r="E30" s="20"/>
      <c r="G30" s="23"/>
      <c r="H30" s="23"/>
      <c r="I30" s="14"/>
      <c r="J30" s="52"/>
    </row>
    <row r="31" spans="1:10" ht="12.75" customHeight="1" x14ac:dyDescent="0.2">
      <c r="A31" s="16"/>
      <c r="B31" s="9"/>
      <c r="C31" s="41" t="s">
        <v>65</v>
      </c>
      <c r="D31" s="1" t="s">
        <v>10</v>
      </c>
      <c r="E31" s="20">
        <v>40</v>
      </c>
      <c r="F31" s="1"/>
      <c r="G31" s="23">
        <v>2.7274305555555554</v>
      </c>
      <c r="H31" s="23"/>
      <c r="I31" s="14" t="str">
        <f t="shared" ref="I31:I37" si="1">IF($I$8&gt;0,G31*(100%-$I$8),CLEAN("  "))</f>
        <v xml:space="preserve">  </v>
      </c>
      <c r="J31" s="52"/>
    </row>
    <row r="32" spans="1:10" ht="12.75" customHeight="1" x14ac:dyDescent="0.2">
      <c r="B32" s="9"/>
      <c r="C32" s="41" t="s">
        <v>66</v>
      </c>
      <c r="D32" s="1" t="s">
        <v>11</v>
      </c>
      <c r="E32" s="20">
        <v>30</v>
      </c>
      <c r="F32" s="1"/>
      <c r="G32" s="23">
        <v>3.2549242424242424</v>
      </c>
      <c r="H32" s="23"/>
      <c r="I32" s="14" t="str">
        <f t="shared" si="1"/>
        <v xml:space="preserve">  </v>
      </c>
      <c r="J32" s="52"/>
    </row>
    <row r="33" spans="1:10" ht="12.75" customHeight="1" x14ac:dyDescent="0.2">
      <c r="C33" s="41" t="s">
        <v>67</v>
      </c>
      <c r="D33" s="1" t="s">
        <v>12</v>
      </c>
      <c r="E33" s="20">
        <v>30</v>
      </c>
      <c r="F33" s="1"/>
      <c r="G33" s="23">
        <v>4.9551020408163264</v>
      </c>
      <c r="H33" s="23"/>
      <c r="I33" s="14" t="str">
        <f t="shared" si="1"/>
        <v xml:space="preserve">  </v>
      </c>
      <c r="J33" s="52"/>
    </row>
    <row r="34" spans="1:10" ht="12.75" customHeight="1" x14ac:dyDescent="0.2">
      <c r="C34" s="41" t="s">
        <v>68</v>
      </c>
      <c r="D34" s="1" t="s">
        <v>13</v>
      </c>
      <c r="E34" s="20">
        <v>25</v>
      </c>
      <c r="F34" s="1"/>
      <c r="G34" s="23">
        <v>4.829824561403508</v>
      </c>
      <c r="H34" s="23"/>
      <c r="I34" s="14" t="str">
        <f t="shared" si="1"/>
        <v xml:space="preserve">  </v>
      </c>
      <c r="J34" s="52"/>
    </row>
    <row r="35" spans="1:10" ht="12.75" customHeight="1" x14ac:dyDescent="0.2">
      <c r="C35" s="41" t="s">
        <v>69</v>
      </c>
      <c r="D35" s="1" t="s">
        <v>15</v>
      </c>
      <c r="E35" s="20">
        <v>20</v>
      </c>
      <c r="F35" s="1"/>
      <c r="G35" s="23">
        <v>5.98</v>
      </c>
      <c r="H35" s="23"/>
      <c r="I35" s="14" t="str">
        <f t="shared" si="1"/>
        <v xml:space="preserve">  </v>
      </c>
      <c r="J35" s="52"/>
    </row>
    <row r="36" spans="1:10" ht="12.75" customHeight="1" x14ac:dyDescent="0.2">
      <c r="C36" s="41" t="s">
        <v>70</v>
      </c>
      <c r="D36" s="1" t="s">
        <v>16</v>
      </c>
      <c r="E36" s="20">
        <v>15</v>
      </c>
      <c r="F36" s="1"/>
      <c r="G36" s="23">
        <v>6.2301724137931025</v>
      </c>
      <c r="H36" s="23"/>
      <c r="I36" s="14" t="str">
        <f t="shared" si="1"/>
        <v xml:space="preserve">  </v>
      </c>
      <c r="J36" s="52"/>
    </row>
    <row r="37" spans="1:10" ht="12.75" customHeight="1" x14ac:dyDescent="0.2">
      <c r="C37" s="41" t="s">
        <v>71</v>
      </c>
      <c r="D37" s="1" t="s">
        <v>34</v>
      </c>
      <c r="E37" s="20">
        <v>8</v>
      </c>
      <c r="F37" s="1"/>
      <c r="G37" s="23">
        <v>7.913983050847456</v>
      </c>
      <c r="H37" s="23"/>
      <c r="I37" s="14" t="str">
        <f t="shared" si="1"/>
        <v xml:space="preserve">  </v>
      </c>
      <c r="J37" s="52"/>
    </row>
    <row r="38" spans="1:10" ht="12.75" customHeight="1" x14ac:dyDescent="0.2">
      <c r="A38" s="9"/>
      <c r="D38" s="2"/>
      <c r="E38" s="20"/>
      <c r="F38" s="1"/>
      <c r="G38" s="23"/>
      <c r="H38" s="23"/>
      <c r="I38" s="14"/>
      <c r="J38" s="52"/>
    </row>
    <row r="39" spans="1:10" ht="12.75" customHeight="1" x14ac:dyDescent="0.2">
      <c r="A39" s="9" t="s">
        <v>17</v>
      </c>
      <c r="D39" s="2"/>
      <c r="E39" s="20"/>
      <c r="F39" s="1"/>
      <c r="G39" s="23"/>
      <c r="H39" s="23"/>
      <c r="I39" s="14"/>
      <c r="J39" s="52"/>
    </row>
    <row r="40" spans="1:10" ht="12.75" customHeight="1" x14ac:dyDescent="0.2">
      <c r="A40" s="9"/>
      <c r="D40" s="2"/>
      <c r="E40" s="20"/>
      <c r="F40" s="1"/>
      <c r="G40" s="23"/>
      <c r="H40" s="23"/>
      <c r="I40" s="14"/>
      <c r="J40" s="52"/>
    </row>
    <row r="41" spans="1:10" ht="12.75" customHeight="1" x14ac:dyDescent="0.2">
      <c r="C41" s="41" t="s">
        <v>72</v>
      </c>
      <c r="D41" s="1" t="s">
        <v>18</v>
      </c>
      <c r="E41" s="20" t="s">
        <v>103</v>
      </c>
      <c r="F41" s="1"/>
      <c r="G41" s="23">
        <v>4.5956140350877188</v>
      </c>
      <c r="H41" s="23"/>
      <c r="I41" s="14" t="str">
        <f>IF($I$8&gt;0,G41*(100%-$I$8),CLEAN("  "))</f>
        <v xml:space="preserve">  </v>
      </c>
      <c r="J41" s="52"/>
    </row>
    <row r="42" spans="1:10" ht="12.75" customHeight="1" x14ac:dyDescent="0.2">
      <c r="E42" s="17"/>
      <c r="F42" s="1"/>
      <c r="G42" s="23"/>
      <c r="H42" s="23"/>
      <c r="I42" s="14"/>
      <c r="J42" s="52"/>
    </row>
    <row r="43" spans="1:10" ht="12.75" customHeight="1" x14ac:dyDescent="0.2">
      <c r="E43" s="20"/>
      <c r="F43" s="1"/>
      <c r="G43" s="23"/>
      <c r="H43" s="23"/>
      <c r="I43" s="14"/>
      <c r="J43" s="52"/>
    </row>
    <row r="44" spans="1:10" ht="12.75" customHeight="1" x14ac:dyDescent="0.2">
      <c r="A44" s="9"/>
      <c r="B44" s="9"/>
      <c r="E44" s="20"/>
      <c r="F44" s="1"/>
      <c r="G44" s="23"/>
      <c r="H44" s="23"/>
      <c r="I44" s="14"/>
      <c r="J44" s="52"/>
    </row>
    <row r="45" spans="1:10" ht="12.75" customHeight="1" x14ac:dyDescent="0.2">
      <c r="A45" s="9" t="s">
        <v>30</v>
      </c>
      <c r="B45" s="9"/>
      <c r="C45" s="40"/>
      <c r="D45" s="10"/>
      <c r="E45" s="22"/>
      <c r="F45" s="11"/>
      <c r="G45" s="23"/>
      <c r="H45" s="23"/>
      <c r="I45" s="12"/>
      <c r="J45" s="52"/>
    </row>
    <row r="46" spans="1:10" ht="12.75" customHeight="1" x14ac:dyDescent="0.2">
      <c r="A46" s="9"/>
      <c r="B46" s="9"/>
      <c r="C46" s="40"/>
      <c r="D46" s="10"/>
      <c r="E46" s="22"/>
      <c r="F46" s="11"/>
      <c r="G46" s="23"/>
      <c r="H46" s="23"/>
      <c r="I46" s="12"/>
      <c r="J46" s="52"/>
    </row>
    <row r="47" spans="1:10" ht="12.75" customHeight="1" x14ac:dyDescent="0.2">
      <c r="B47" s="9"/>
      <c r="C47" s="18" t="s">
        <v>89</v>
      </c>
      <c r="D47" s="18" t="s">
        <v>7</v>
      </c>
      <c r="E47" s="20">
        <v>20</v>
      </c>
      <c r="F47" s="1"/>
      <c r="G47" s="23">
        <v>4.57</v>
      </c>
      <c r="H47" s="23"/>
      <c r="I47" s="14" t="str">
        <f t="shared" ref="I47:I58" si="2">IF($I$8&gt;0,G47*(100%-$I$8),CLEAN("  "))</f>
        <v xml:space="preserve">  </v>
      </c>
      <c r="J47" s="52"/>
    </row>
    <row r="48" spans="1:10" ht="12.75" customHeight="1" x14ac:dyDescent="0.2">
      <c r="C48" s="18" t="s">
        <v>90</v>
      </c>
      <c r="D48" s="18" t="s">
        <v>8</v>
      </c>
      <c r="E48" s="20">
        <v>14</v>
      </c>
      <c r="F48" s="1"/>
      <c r="G48" s="23">
        <v>6.6448031015624984</v>
      </c>
      <c r="H48" s="23"/>
      <c r="I48" s="14" t="str">
        <f t="shared" si="2"/>
        <v xml:space="preserve">  </v>
      </c>
      <c r="J48" s="52"/>
    </row>
    <row r="49" spans="1:10" ht="12.75" customHeight="1" x14ac:dyDescent="0.2">
      <c r="C49" s="18" t="s">
        <v>91</v>
      </c>
      <c r="D49" s="18" t="s">
        <v>9</v>
      </c>
      <c r="E49" s="20">
        <v>8</v>
      </c>
      <c r="F49" s="1"/>
      <c r="G49" s="23">
        <v>9.3867924528301874</v>
      </c>
      <c r="H49" s="23"/>
      <c r="I49" s="14" t="str">
        <f t="shared" si="2"/>
        <v xml:space="preserve">  </v>
      </c>
      <c r="J49" s="52"/>
    </row>
    <row r="50" spans="1:10" ht="12.75" customHeight="1" x14ac:dyDescent="0.2">
      <c r="C50" s="18" t="s">
        <v>92</v>
      </c>
      <c r="D50" s="18" t="s">
        <v>35</v>
      </c>
      <c r="E50" s="20">
        <v>5</v>
      </c>
      <c r="F50" s="1"/>
      <c r="G50" s="23">
        <v>12.181854838709677</v>
      </c>
      <c r="H50" s="26"/>
      <c r="I50" s="14" t="str">
        <f t="shared" si="2"/>
        <v xml:space="preserve">  </v>
      </c>
      <c r="J50" s="52"/>
    </row>
    <row r="51" spans="1:10" ht="12.75" customHeight="1" x14ac:dyDescent="0.2">
      <c r="C51" s="18"/>
      <c r="D51" s="18"/>
      <c r="E51" s="20" t="str">
        <f>IF($E$4&gt;0,D51*(100%-$E$4),CLEAN("  "))</f>
        <v xml:space="preserve">  </v>
      </c>
      <c r="F51" s="1"/>
      <c r="G51" s="23"/>
      <c r="H51" s="23"/>
      <c r="I51" s="14"/>
      <c r="J51" s="52"/>
    </row>
    <row r="52" spans="1:10" ht="12.75" customHeight="1" x14ac:dyDescent="0.2">
      <c r="A52" s="9" t="s">
        <v>31</v>
      </c>
      <c r="C52" s="18"/>
      <c r="D52" s="18"/>
      <c r="E52" s="20"/>
      <c r="F52" s="1"/>
      <c r="G52" s="23"/>
      <c r="H52" s="23"/>
      <c r="I52" s="14"/>
      <c r="J52" s="52"/>
    </row>
    <row r="53" spans="1:10" ht="12.75" customHeight="1" x14ac:dyDescent="0.2">
      <c r="A53" s="9"/>
      <c r="C53" s="18"/>
      <c r="D53" s="18"/>
      <c r="E53" s="20"/>
      <c r="F53" s="1"/>
      <c r="G53" s="23"/>
      <c r="H53" s="23"/>
      <c r="I53" s="14"/>
      <c r="J53" s="52"/>
    </row>
    <row r="54" spans="1:10" ht="12.75" customHeight="1" x14ac:dyDescent="0.2">
      <c r="B54" s="9"/>
      <c r="C54" s="42" t="s">
        <v>93</v>
      </c>
      <c r="D54" s="1" t="s">
        <v>10</v>
      </c>
      <c r="E54" s="20">
        <v>25</v>
      </c>
      <c r="F54" s="1"/>
      <c r="G54" s="23">
        <v>4.38</v>
      </c>
      <c r="H54" s="23"/>
      <c r="I54" s="14" t="str">
        <f t="shared" si="2"/>
        <v xml:space="preserve">  </v>
      </c>
      <c r="J54" s="52"/>
    </row>
    <row r="55" spans="1:10" ht="12.75" customHeight="1" x14ac:dyDescent="0.2">
      <c r="B55" s="9"/>
      <c r="C55" s="42" t="s">
        <v>94</v>
      </c>
      <c r="D55" s="1" t="s">
        <v>11</v>
      </c>
      <c r="E55" s="20">
        <v>20</v>
      </c>
      <c r="F55" s="1"/>
      <c r="G55" s="23">
        <v>4.66</v>
      </c>
      <c r="H55" s="23"/>
      <c r="I55" s="14" t="str">
        <f t="shared" si="2"/>
        <v xml:space="preserve">  </v>
      </c>
      <c r="J55" s="52"/>
    </row>
    <row r="56" spans="1:10" ht="12.75" customHeight="1" x14ac:dyDescent="0.2">
      <c r="B56" s="9"/>
      <c r="C56" s="42" t="s">
        <v>95</v>
      </c>
      <c r="D56" s="1" t="s">
        <v>12</v>
      </c>
      <c r="E56" s="20">
        <v>20</v>
      </c>
      <c r="F56" s="1"/>
      <c r="G56" s="23">
        <v>4.8899999999999997</v>
      </c>
      <c r="H56" s="23"/>
      <c r="I56" s="14" t="str">
        <f t="shared" si="2"/>
        <v xml:space="preserve">  </v>
      </c>
      <c r="J56" s="52"/>
    </row>
    <row r="57" spans="1:10" ht="12.75" customHeight="1" x14ac:dyDescent="0.2">
      <c r="C57" s="42" t="s">
        <v>96</v>
      </c>
      <c r="D57" s="1" t="s">
        <v>13</v>
      </c>
      <c r="E57" s="20">
        <v>16</v>
      </c>
      <c r="F57" s="1"/>
      <c r="G57" s="23">
        <v>4.7045138888888882</v>
      </c>
      <c r="H57" s="23"/>
      <c r="I57" s="14" t="str">
        <f t="shared" si="2"/>
        <v xml:space="preserve">  </v>
      </c>
      <c r="J57" s="52"/>
    </row>
    <row r="58" spans="1:10" ht="12.75" customHeight="1" x14ac:dyDescent="0.2">
      <c r="C58" s="42" t="s">
        <v>97</v>
      </c>
      <c r="D58" s="1" t="s">
        <v>15</v>
      </c>
      <c r="E58" s="20">
        <v>12</v>
      </c>
      <c r="F58" s="1"/>
      <c r="G58" s="23">
        <v>5.7569672131147538</v>
      </c>
      <c r="H58" s="23"/>
      <c r="I58" s="14" t="str">
        <f t="shared" si="2"/>
        <v xml:space="preserve">  </v>
      </c>
      <c r="J58" s="52"/>
    </row>
    <row r="59" spans="1:10" ht="12.75" customHeight="1" x14ac:dyDescent="0.2">
      <c r="C59" s="18"/>
      <c r="D59" s="17"/>
      <c r="E59" s="20"/>
      <c r="F59" s="1"/>
      <c r="G59" s="23"/>
      <c r="H59" s="23"/>
      <c r="I59" s="14"/>
      <c r="J59" s="52"/>
    </row>
    <row r="60" spans="1:10" ht="12.75" customHeight="1" x14ac:dyDescent="0.2">
      <c r="A60" s="9" t="s">
        <v>32</v>
      </c>
      <c r="C60" s="18"/>
      <c r="D60" s="17"/>
      <c r="E60" s="20"/>
      <c r="F60" s="1"/>
      <c r="G60" s="23"/>
      <c r="H60" s="23"/>
      <c r="I60" s="14"/>
      <c r="J60" s="52"/>
    </row>
    <row r="61" spans="1:10" ht="12.75" customHeight="1" x14ac:dyDescent="0.2">
      <c r="A61" s="9"/>
      <c r="C61" s="18"/>
      <c r="D61" s="17"/>
      <c r="E61" s="20"/>
      <c r="F61" s="1"/>
      <c r="G61" s="23"/>
      <c r="H61" s="23"/>
      <c r="I61" s="14"/>
      <c r="J61" s="52"/>
    </row>
    <row r="62" spans="1:10" ht="12.75" customHeight="1" x14ac:dyDescent="0.2">
      <c r="B62" s="9"/>
      <c r="C62" s="41" t="s">
        <v>98</v>
      </c>
      <c r="D62" s="1" t="s">
        <v>10</v>
      </c>
      <c r="E62" s="20">
        <v>25</v>
      </c>
      <c r="F62" s="1"/>
      <c r="G62" s="23">
        <v>4.2419354838709671</v>
      </c>
      <c r="H62" s="23"/>
      <c r="I62" s="14" t="str">
        <f t="shared" ref="I62:I68" si="3">IF($I$8&gt;0,G62*(100%-$I$8),CLEAN("  "))</f>
        <v xml:space="preserve">  </v>
      </c>
      <c r="J62" s="52"/>
    </row>
    <row r="63" spans="1:10" ht="12.75" customHeight="1" x14ac:dyDescent="0.2">
      <c r="B63" s="9"/>
      <c r="C63" s="41" t="s">
        <v>99</v>
      </c>
      <c r="D63" s="1" t="s">
        <v>11</v>
      </c>
      <c r="E63" s="20">
        <v>18</v>
      </c>
      <c r="F63" s="1"/>
      <c r="G63" s="23">
        <v>4.5044776119402989</v>
      </c>
      <c r="H63" s="23"/>
      <c r="I63" s="14" t="str">
        <f t="shared" si="3"/>
        <v xml:space="preserve">  </v>
      </c>
      <c r="J63" s="52"/>
    </row>
    <row r="64" spans="1:10" ht="12.75" customHeight="1" x14ac:dyDescent="0.2">
      <c r="C64" s="41" t="s">
        <v>100</v>
      </c>
      <c r="D64" s="1" t="s">
        <v>12</v>
      </c>
      <c r="E64" s="20">
        <v>20</v>
      </c>
      <c r="F64" s="1"/>
      <c r="G64" s="23">
        <v>4.4257575757575767</v>
      </c>
      <c r="H64" s="23"/>
      <c r="I64" s="14" t="str">
        <f t="shared" si="3"/>
        <v xml:space="preserve">  </v>
      </c>
      <c r="J64" s="52"/>
    </row>
    <row r="65" spans="1:10" ht="12.75" customHeight="1" x14ac:dyDescent="0.2">
      <c r="C65" s="41" t="s">
        <v>101</v>
      </c>
      <c r="D65" s="1" t="s">
        <v>13</v>
      </c>
      <c r="E65" s="20">
        <v>16</v>
      </c>
      <c r="F65" s="1"/>
      <c r="G65" s="23">
        <v>4.8120833333333328</v>
      </c>
      <c r="H65" s="23"/>
      <c r="I65" s="14" t="str">
        <f t="shared" si="3"/>
        <v xml:space="preserve">  </v>
      </c>
      <c r="J65" s="52"/>
    </row>
    <row r="66" spans="1:10" ht="12.75" customHeight="1" x14ac:dyDescent="0.2">
      <c r="C66" s="41" t="s">
        <v>102</v>
      </c>
      <c r="D66" s="1" t="s">
        <v>15</v>
      </c>
      <c r="E66" s="20">
        <v>15</v>
      </c>
      <c r="F66" s="1"/>
      <c r="G66" s="23">
        <v>7.63</v>
      </c>
      <c r="H66" s="23"/>
      <c r="I66" s="14" t="str">
        <f t="shared" si="3"/>
        <v xml:space="preserve">  </v>
      </c>
      <c r="J66" s="52"/>
    </row>
    <row r="67" spans="1:10" ht="12.75" customHeight="1" x14ac:dyDescent="0.2">
      <c r="C67" s="41" t="s">
        <v>86</v>
      </c>
      <c r="D67" s="1" t="s">
        <v>16</v>
      </c>
      <c r="E67" s="20">
        <v>9</v>
      </c>
      <c r="F67" s="1"/>
      <c r="G67" s="23">
        <v>7.8484126984126972</v>
      </c>
      <c r="H67" s="23"/>
      <c r="I67" s="14" t="str">
        <f>IF($I$8&gt;0,G67*(100%-$I$8),CLEAN("  "))</f>
        <v xml:space="preserve">  </v>
      </c>
      <c r="J67" s="52"/>
    </row>
    <row r="68" spans="1:10" ht="12.75" customHeight="1" x14ac:dyDescent="0.2">
      <c r="C68" s="41" t="s">
        <v>87</v>
      </c>
      <c r="D68" s="1" t="s">
        <v>34</v>
      </c>
      <c r="E68" s="20">
        <v>6</v>
      </c>
      <c r="F68" s="1"/>
      <c r="G68" s="23">
        <v>10.835858585858587</v>
      </c>
      <c r="H68" s="23"/>
      <c r="I68" s="14" t="str">
        <f t="shared" si="3"/>
        <v xml:space="preserve">  </v>
      </c>
      <c r="J68" s="52"/>
    </row>
    <row r="69" spans="1:10" ht="12.75" customHeight="1" x14ac:dyDescent="0.2">
      <c r="D69" s="2"/>
      <c r="E69" s="13"/>
      <c r="F69" s="1"/>
      <c r="G69" s="23"/>
      <c r="H69" s="13"/>
      <c r="I69" s="14"/>
      <c r="J69" s="52"/>
    </row>
    <row r="70" spans="1:10" ht="12.75" customHeight="1" x14ac:dyDescent="0.2">
      <c r="A70" s="9" t="s">
        <v>19</v>
      </c>
      <c r="D70" s="2"/>
      <c r="E70" s="13"/>
      <c r="F70" s="1"/>
      <c r="G70" s="23"/>
      <c r="H70" s="13"/>
      <c r="I70" s="14"/>
      <c r="J70" s="52"/>
    </row>
    <row r="71" spans="1:10" ht="12.75" customHeight="1" x14ac:dyDescent="0.2">
      <c r="A71" s="9"/>
      <c r="D71" s="2"/>
      <c r="E71" s="13"/>
      <c r="F71" s="1"/>
      <c r="G71" s="23"/>
      <c r="H71" s="13"/>
      <c r="I71" s="14"/>
      <c r="J71" s="52"/>
    </row>
    <row r="72" spans="1:10" ht="12.75" customHeight="1" x14ac:dyDescent="0.2">
      <c r="B72" s="9"/>
      <c r="C72" s="18" t="s">
        <v>73</v>
      </c>
      <c r="D72" s="17" t="s">
        <v>20</v>
      </c>
      <c r="E72" s="20">
        <v>14</v>
      </c>
      <c r="F72" s="1"/>
      <c r="G72" s="23">
        <v>6.815359782608696</v>
      </c>
      <c r="H72" s="23"/>
      <c r="I72" s="14" t="str">
        <f>IF($I$8&gt;0,G72*(100%-$I$8),CLEAN("  "))</f>
        <v xml:space="preserve">  </v>
      </c>
      <c r="J72" s="52"/>
    </row>
    <row r="73" spans="1:10" ht="12.75" customHeight="1" x14ac:dyDescent="0.2">
      <c r="C73" s="18" t="s">
        <v>74</v>
      </c>
      <c r="D73" s="17" t="s">
        <v>21</v>
      </c>
      <c r="E73" s="20">
        <v>10</v>
      </c>
      <c r="F73" s="1"/>
      <c r="G73" s="23">
        <v>7.4919117647058817</v>
      </c>
      <c r="H73" s="23"/>
      <c r="I73" s="14" t="str">
        <f>IF($I$8&gt;0,G73*(100%-$I$8),CLEAN("  "))</f>
        <v xml:space="preserve">  </v>
      </c>
      <c r="J73" s="52"/>
    </row>
    <row r="74" spans="1:10" ht="12.75" customHeight="1" x14ac:dyDescent="0.2">
      <c r="C74" s="18" t="s">
        <v>75</v>
      </c>
      <c r="D74" s="17" t="s">
        <v>22</v>
      </c>
      <c r="E74" s="20">
        <v>6</v>
      </c>
      <c r="F74" s="1"/>
      <c r="G74" s="23">
        <v>13.496517499999998</v>
      </c>
      <c r="H74" s="23"/>
      <c r="I74" s="14" t="str">
        <f>IF($I$8&gt;0,G74*(100%-$I$8),CLEAN("  "))</f>
        <v xml:space="preserve">  </v>
      </c>
      <c r="J74" s="52"/>
    </row>
    <row r="75" spans="1:10" ht="12.75" customHeight="1" x14ac:dyDescent="0.2">
      <c r="C75" s="18" t="s">
        <v>76</v>
      </c>
      <c r="D75" s="17" t="s">
        <v>36</v>
      </c>
      <c r="E75" s="20">
        <v>4</v>
      </c>
      <c r="F75" s="1"/>
      <c r="G75" s="23">
        <v>18.785</v>
      </c>
      <c r="H75" s="23"/>
      <c r="I75" s="14" t="str">
        <f>IF($I$8&gt;0,G75*(100%-$I$8),CLEAN("  "))</f>
        <v xml:space="preserve">  </v>
      </c>
      <c r="J75" s="52"/>
    </row>
    <row r="76" spans="1:10" ht="12.75" customHeight="1" x14ac:dyDescent="0.2">
      <c r="C76" s="18"/>
      <c r="D76" s="17"/>
      <c r="E76" s="20"/>
      <c r="F76" s="1"/>
      <c r="G76" s="23"/>
      <c r="H76" s="23"/>
      <c r="I76" s="14"/>
      <c r="J76" s="52"/>
    </row>
    <row r="77" spans="1:10" ht="12.75" customHeight="1" x14ac:dyDescent="0.2">
      <c r="A77" s="9" t="s">
        <v>23</v>
      </c>
      <c r="D77" s="2"/>
      <c r="E77" s="20"/>
      <c r="F77" s="1"/>
      <c r="G77" s="23"/>
      <c r="H77" s="23"/>
      <c r="I77" s="14"/>
      <c r="J77" s="52"/>
    </row>
    <row r="78" spans="1:10" ht="12.75" customHeight="1" x14ac:dyDescent="0.2">
      <c r="A78" s="9"/>
      <c r="D78" s="2"/>
      <c r="E78" s="20"/>
      <c r="F78" s="1"/>
      <c r="G78" s="23"/>
      <c r="H78" s="23"/>
      <c r="I78" s="14"/>
      <c r="J78" s="52"/>
    </row>
    <row r="79" spans="1:10" ht="12.75" customHeight="1" x14ac:dyDescent="0.2">
      <c r="A79" s="9"/>
      <c r="B79" s="9"/>
      <c r="C79" s="18" t="s">
        <v>43</v>
      </c>
      <c r="D79" s="17" t="s">
        <v>24</v>
      </c>
      <c r="E79" s="20">
        <v>12</v>
      </c>
      <c r="F79" s="1"/>
      <c r="G79" s="23">
        <v>8.775762499999999</v>
      </c>
      <c r="H79" s="23"/>
      <c r="I79" s="14" t="str">
        <f>IF($I$8&gt;0,G79*(100%-$I$8),CLEAN("  "))</f>
        <v xml:space="preserve">  </v>
      </c>
      <c r="J79" s="52"/>
    </row>
    <row r="80" spans="1:10" ht="12.75" customHeight="1" x14ac:dyDescent="0.2">
      <c r="B80" s="9"/>
      <c r="C80" s="18" t="s">
        <v>44</v>
      </c>
      <c r="D80" s="17" t="s">
        <v>25</v>
      </c>
      <c r="E80" s="20">
        <v>8</v>
      </c>
      <c r="F80" s="1"/>
      <c r="G80" s="23">
        <v>9.0704861111111104</v>
      </c>
      <c r="H80" s="23"/>
      <c r="I80" s="14" t="str">
        <f>IF($I$8&gt;0,G80*(100%-$I$8),CLEAN("  "))</f>
        <v xml:space="preserve">  </v>
      </c>
      <c r="J80" s="52"/>
    </row>
    <row r="81" spans="1:10" ht="12.75" customHeight="1" x14ac:dyDescent="0.2">
      <c r="C81" s="18" t="s">
        <v>45</v>
      </c>
      <c r="D81" s="17" t="s">
        <v>26</v>
      </c>
      <c r="E81" s="20">
        <v>6</v>
      </c>
      <c r="F81" s="1"/>
      <c r="G81" s="23">
        <v>9.7441666666666666</v>
      </c>
      <c r="H81" s="23"/>
      <c r="I81" s="14" t="str">
        <f>IF($I$8&gt;0,G81*(100%-$I$8),CLEAN("  "))</f>
        <v xml:space="preserve">  </v>
      </c>
      <c r="J81" s="52"/>
    </row>
    <row r="82" spans="1:10" ht="12.75" customHeight="1" x14ac:dyDescent="0.2">
      <c r="G82" s="23"/>
      <c r="J82" s="52"/>
    </row>
    <row r="83" spans="1:10" ht="12.75" customHeight="1" x14ac:dyDescent="0.2">
      <c r="D83" s="2"/>
      <c r="E83" s="21"/>
      <c r="F83" s="1"/>
      <c r="G83" s="23"/>
      <c r="H83" s="23"/>
      <c r="I83" s="14"/>
      <c r="J83" s="52"/>
    </row>
    <row r="84" spans="1:10" ht="12.75" customHeight="1" x14ac:dyDescent="0.2">
      <c r="A84" s="9" t="s">
        <v>27</v>
      </c>
      <c r="D84" s="2"/>
      <c r="E84" s="21"/>
      <c r="F84" s="1"/>
      <c r="G84" s="23"/>
      <c r="H84" s="23"/>
      <c r="I84" s="14"/>
      <c r="J84" s="52"/>
    </row>
    <row r="85" spans="1:10" ht="12.75" customHeight="1" x14ac:dyDescent="0.2">
      <c r="A85" s="9"/>
      <c r="D85" s="2"/>
      <c r="E85" s="21"/>
      <c r="F85" s="1"/>
      <c r="G85" s="23"/>
      <c r="H85" s="23"/>
      <c r="I85" s="14"/>
      <c r="J85" s="52"/>
    </row>
    <row r="86" spans="1:10" ht="12.75" customHeight="1" x14ac:dyDescent="0.2">
      <c r="B86" s="9"/>
      <c r="C86" s="18" t="s">
        <v>46</v>
      </c>
      <c r="D86" s="18" t="s">
        <v>77</v>
      </c>
      <c r="E86" s="20">
        <v>18</v>
      </c>
      <c r="F86" s="1"/>
      <c r="G86" s="23">
        <v>5.4370833333333328</v>
      </c>
      <c r="H86" s="23"/>
      <c r="I86" s="14" t="str">
        <f t="shared" ref="I86:I91" si="4">IF($I$8&gt;0,G86*(100%-$I$8),CLEAN("  "))</f>
        <v xml:space="preserve">  </v>
      </c>
      <c r="J86" s="52"/>
    </row>
    <row r="87" spans="1:10" ht="12.75" customHeight="1" x14ac:dyDescent="0.2">
      <c r="B87" s="9"/>
      <c r="C87" s="18" t="s">
        <v>47</v>
      </c>
      <c r="D87" s="18" t="s">
        <v>78</v>
      </c>
      <c r="E87" s="20">
        <v>14</v>
      </c>
      <c r="F87" s="1"/>
      <c r="G87" s="23">
        <v>9.56</v>
      </c>
      <c r="H87" s="23"/>
      <c r="I87" s="14" t="str">
        <f t="shared" si="4"/>
        <v xml:space="preserve">  </v>
      </c>
      <c r="J87" s="52"/>
    </row>
    <row r="88" spans="1:10" ht="12.75" customHeight="1" x14ac:dyDescent="0.2">
      <c r="B88" s="9"/>
      <c r="C88" s="41" t="s">
        <v>48</v>
      </c>
      <c r="D88" s="18" t="s">
        <v>79</v>
      </c>
      <c r="E88" s="20">
        <v>10</v>
      </c>
      <c r="F88" s="1"/>
      <c r="G88" s="23">
        <v>9.5901639344262293</v>
      </c>
      <c r="H88" s="23"/>
      <c r="I88" s="14" t="str">
        <f t="shared" si="4"/>
        <v xml:space="preserve">  </v>
      </c>
      <c r="J88" s="52"/>
    </row>
    <row r="89" spans="1:10" ht="12.75" customHeight="1" x14ac:dyDescent="0.2">
      <c r="B89" s="9"/>
      <c r="C89" s="18" t="s">
        <v>49</v>
      </c>
      <c r="D89" s="18" t="s">
        <v>80</v>
      </c>
      <c r="E89" s="20">
        <v>8</v>
      </c>
      <c r="F89" s="1"/>
      <c r="G89" s="23">
        <v>8.5021739130434781</v>
      </c>
      <c r="H89" s="23"/>
      <c r="I89" s="14" t="str">
        <f t="shared" si="4"/>
        <v xml:space="preserve">  </v>
      </c>
      <c r="J89" s="52"/>
    </row>
    <row r="90" spans="1:10" ht="12.75" customHeight="1" x14ac:dyDescent="0.2">
      <c r="B90" s="9"/>
      <c r="C90" s="18" t="s">
        <v>50</v>
      </c>
      <c r="D90" s="18" t="s">
        <v>81</v>
      </c>
      <c r="E90" s="20">
        <v>8</v>
      </c>
      <c r="F90" s="1"/>
      <c r="G90" s="23">
        <v>9.9459016393442621</v>
      </c>
      <c r="H90" s="23"/>
      <c r="I90" s="14" t="str">
        <f t="shared" si="4"/>
        <v xml:space="preserve">  </v>
      </c>
      <c r="J90" s="52"/>
    </row>
    <row r="91" spans="1:10" ht="12.75" customHeight="1" x14ac:dyDescent="0.2">
      <c r="B91" s="9"/>
      <c r="C91" s="18" t="s">
        <v>51</v>
      </c>
      <c r="D91" s="18" t="s">
        <v>82</v>
      </c>
      <c r="E91" s="20"/>
      <c r="F91" s="1"/>
      <c r="G91" s="23">
        <v>11.515942028985508</v>
      </c>
      <c r="H91" s="23"/>
      <c r="I91" s="14" t="str">
        <f t="shared" si="4"/>
        <v xml:space="preserve">  </v>
      </c>
      <c r="J91" s="52"/>
    </row>
    <row r="92" spans="1:10" ht="12.75" customHeight="1" x14ac:dyDescent="0.2">
      <c r="B92" s="9"/>
      <c r="C92" s="18"/>
      <c r="D92" s="18"/>
      <c r="E92" s="20"/>
      <c r="F92" s="1"/>
      <c r="G92" s="23"/>
      <c r="H92" s="23"/>
      <c r="I92" s="14"/>
      <c r="J92" s="52"/>
    </row>
    <row r="93" spans="1:10" ht="12.75" customHeight="1" x14ac:dyDescent="0.2">
      <c r="A93" s="9" t="s">
        <v>33</v>
      </c>
      <c r="B93" s="9"/>
      <c r="C93" s="18"/>
      <c r="D93" s="18"/>
      <c r="E93" s="20"/>
      <c r="F93" s="1"/>
      <c r="G93" s="23"/>
      <c r="H93" s="23"/>
      <c r="I93" s="14"/>
      <c r="J93" s="52"/>
    </row>
    <row r="94" spans="1:10" ht="12.75" customHeight="1" x14ac:dyDescent="0.2">
      <c r="A94" s="9"/>
      <c r="B94" s="9"/>
      <c r="C94" s="18"/>
      <c r="D94" s="18"/>
      <c r="E94" s="20"/>
      <c r="F94" s="1"/>
      <c r="G94" s="23"/>
      <c r="H94" s="23"/>
      <c r="I94" s="14"/>
      <c r="J94" s="52"/>
    </row>
    <row r="95" spans="1:10" ht="12.75" customHeight="1" x14ac:dyDescent="0.2">
      <c r="B95" s="19"/>
      <c r="C95" s="41" t="s">
        <v>83</v>
      </c>
      <c r="D95" s="2">
        <v>16</v>
      </c>
      <c r="E95" s="20">
        <v>48</v>
      </c>
      <c r="F95" s="13"/>
      <c r="G95" s="23">
        <v>4.135365853658536</v>
      </c>
      <c r="H95" s="23"/>
      <c r="I95" s="14" t="str">
        <f>IF($I$8&gt;0,G95*(100%-$I$8),CLEAN("  "))</f>
        <v xml:space="preserve">  </v>
      </c>
      <c r="J95" s="52"/>
    </row>
    <row r="96" spans="1:10" ht="12.75" customHeight="1" x14ac:dyDescent="0.2">
      <c r="B96" s="19"/>
      <c r="C96" s="41" t="s">
        <v>84</v>
      </c>
      <c r="D96" s="2">
        <v>20</v>
      </c>
      <c r="E96" s="20">
        <v>35</v>
      </c>
      <c r="F96" s="13"/>
      <c r="G96" s="23">
        <v>4.373333333333334</v>
      </c>
      <c r="H96" s="23"/>
      <c r="I96" s="14" t="str">
        <f>IF($I$8&gt;0,G96*(100%-$I$8),CLEAN("  "))</f>
        <v xml:space="preserve">  </v>
      </c>
      <c r="J96" s="52"/>
    </row>
    <row r="97" spans="2:10" ht="12.75" customHeight="1" x14ac:dyDescent="0.2">
      <c r="B97" s="19"/>
      <c r="C97" s="41" t="s">
        <v>85</v>
      </c>
      <c r="D97" s="2">
        <v>25</v>
      </c>
      <c r="E97" s="20">
        <v>24</v>
      </c>
      <c r="F97" s="13"/>
      <c r="G97" s="23">
        <v>7.0679347826086953</v>
      </c>
      <c r="H97" s="23"/>
      <c r="I97" s="14" t="str">
        <f>IF($I$8&gt;0,G97*(100%-$I$8),CLEAN("  "))</f>
        <v xml:space="preserve">  </v>
      </c>
      <c r="J97" s="52"/>
    </row>
    <row r="98" spans="2:10" ht="12.75" customHeight="1" x14ac:dyDescent="0.2">
      <c r="B98" s="19"/>
      <c r="D98" s="2"/>
      <c r="E98" s="13" t="str">
        <f>IF($F$4&gt;0,D98*(100%-$F$4),CLEAN("  "))</f>
        <v xml:space="preserve">  </v>
      </c>
      <c r="F98" s="13"/>
      <c r="G98" s="9"/>
    </row>
    <row r="99" spans="2:10" ht="12.75" customHeight="1" x14ac:dyDescent="0.2">
      <c r="D99" s="2"/>
      <c r="E99" s="1"/>
      <c r="F99" s="1"/>
    </row>
    <row r="100" spans="2:10" x14ac:dyDescent="0.2">
      <c r="B100" s="19"/>
      <c r="E100" s="1"/>
      <c r="F100" s="1"/>
    </row>
    <row r="101" spans="2:10" x14ac:dyDescent="0.2"/>
    <row r="102" spans="2:10" x14ac:dyDescent="0.2"/>
    <row r="103" spans="2:10" x14ac:dyDescent="0.2"/>
    <row r="104" spans="2:10" x14ac:dyDescent="0.2"/>
    <row r="105" spans="2:10" x14ac:dyDescent="0.2"/>
    <row r="106" spans="2:10" x14ac:dyDescent="0.2"/>
    <row r="107" spans="2:10" x14ac:dyDescent="0.2"/>
    <row r="108" spans="2:10" x14ac:dyDescent="0.2"/>
    <row r="109" spans="2:10" x14ac:dyDescent="0.2"/>
    <row r="110" spans="2:10" x14ac:dyDescent="0.2"/>
    <row r="111" spans="2:10" x14ac:dyDescent="0.2"/>
    <row r="112" spans="2:10" x14ac:dyDescent="0.2"/>
  </sheetData>
  <sheetProtection algorithmName="SHA-512" hashValue="if8wdKncKAoRcA4frh3cNG2gCGkLscUUu4opALr16f323K5q5ehHePx+oeTqniZ4czuaj1AeNr/WwzL8IeToKw==" saltValue="4M9LZ7xyMW+t4jW9PPZ0Mg==" spinCount="100000" sheet="1" objects="1" scenarios="1" selectLockedCells="1"/>
  <mergeCells count="6">
    <mergeCell ref="E5:I5"/>
    <mergeCell ref="C9:C10"/>
    <mergeCell ref="D9:D10"/>
    <mergeCell ref="E9:E10"/>
    <mergeCell ref="F9:F10"/>
    <mergeCell ref="H9:H10"/>
  </mergeCells>
  <phoneticPr fontId="10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97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1" manualBreakCount="1">
    <brk id="58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Komp.toru keeratavad liitmikud</vt:lpstr>
      <vt:lpstr>'Komp.toru keeratavad liitmikud'!Print_Area</vt:lpstr>
      <vt:lpstr>'Komp.toru keeratavad liitmikud'!Print_Titles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RFK</dc:title>
  <dc:creator>HEKAMERK</dc:creator>
  <cp:lastModifiedBy>Paul Ööbik</cp:lastModifiedBy>
  <cp:revision>1</cp:revision>
  <cp:lastPrinted>2021-03-02T10:50:11Z</cp:lastPrinted>
  <dcterms:created xsi:type="dcterms:W3CDTF">2006-05-06T16:38:56Z</dcterms:created>
  <dcterms:modified xsi:type="dcterms:W3CDTF">2023-10-25T11:20:42Z</dcterms:modified>
  <cp:category>HINNAKIRI</cp:category>
</cp:coreProperties>
</file>