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2021 HINNAKIRJAD\"/>
    </mc:Choice>
  </mc:AlternateContent>
  <bookViews>
    <workbookView xWindow="0" yWindow="0" windowWidth="28800" windowHeight="15600" tabRatio="366"/>
  </bookViews>
  <sheets>
    <sheet name="KAN-therm Torud ja pressliitmik" sheetId="1" r:id="rId1"/>
  </sheets>
  <definedNames>
    <definedName name="_xlnm.Print_Area" localSheetId="0">'KAN-therm Torud ja pressliitmik'!$A$1:$K$489</definedName>
    <definedName name="_xlnm.Print_Titles" localSheetId="0">'KAN-therm Torud ja pressliitmik'!$10:$11</definedName>
  </definedNames>
  <calcPr calcId="152511"/>
</workbook>
</file>

<file path=xl/calcChain.xml><?xml version="1.0" encoding="utf-8"?>
<calcChain xmlns="http://schemas.openxmlformats.org/spreadsheetml/2006/main">
  <c r="J200" i="1" l="1"/>
  <c r="J80" i="1"/>
  <c r="J43" i="1" l="1"/>
  <c r="J42" i="1"/>
  <c r="J38" i="1"/>
  <c r="J37" i="1"/>
  <c r="J36" i="1"/>
  <c r="J32" i="1"/>
  <c r="J31" i="1"/>
  <c r="J27" i="1"/>
  <c r="J26" i="1"/>
  <c r="J25" i="1"/>
  <c r="J24" i="1"/>
  <c r="J23" i="1"/>
  <c r="J16" i="1"/>
  <c r="J17" i="1"/>
  <c r="J18" i="1"/>
  <c r="J19" i="1"/>
  <c r="J15" i="1"/>
  <c r="J61" i="1" l="1"/>
  <c r="J78" i="1"/>
  <c r="J76" i="1"/>
  <c r="J48" i="1"/>
  <c r="J49" i="1"/>
  <c r="J50" i="1"/>
  <c r="J51" i="1"/>
  <c r="J52" i="1"/>
  <c r="J53" i="1"/>
  <c r="J54" i="1"/>
  <c r="J58" i="1"/>
  <c r="J59" i="1"/>
  <c r="J60" i="1"/>
  <c r="J65" i="1"/>
  <c r="J70" i="1"/>
  <c r="J71" i="1"/>
  <c r="J85" i="1"/>
  <c r="J86" i="1"/>
  <c r="J90" i="1"/>
  <c r="J91" i="1"/>
  <c r="J95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6" i="1"/>
  <c r="J117" i="1"/>
  <c r="J118" i="1"/>
  <c r="J119" i="1"/>
  <c r="J120" i="1"/>
  <c r="J121" i="1"/>
  <c r="J122" i="1"/>
  <c r="J123" i="1"/>
  <c r="J124" i="1"/>
  <c r="J125" i="1"/>
  <c r="J126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6" i="1"/>
  <c r="J147" i="1"/>
  <c r="J148" i="1"/>
  <c r="J149" i="1"/>
  <c r="J150" i="1"/>
  <c r="J151" i="1"/>
  <c r="J152" i="1"/>
  <c r="J156" i="1"/>
  <c r="J157" i="1"/>
  <c r="J158" i="1"/>
  <c r="J159" i="1"/>
  <c r="J163" i="1"/>
  <c r="J164" i="1"/>
  <c r="J165" i="1"/>
  <c r="J166" i="1"/>
  <c r="J167" i="1"/>
  <c r="J168" i="1"/>
  <c r="J169" i="1"/>
  <c r="J173" i="1"/>
  <c r="J174" i="1"/>
  <c r="J175" i="1"/>
  <c r="J176" i="1"/>
  <c r="J177" i="1"/>
  <c r="J178" i="1"/>
  <c r="J179" i="1"/>
  <c r="J183" i="1"/>
  <c r="J184" i="1"/>
  <c r="J185" i="1"/>
  <c r="J186" i="1"/>
  <c r="J187" i="1"/>
  <c r="J188" i="1"/>
  <c r="J189" i="1"/>
  <c r="J193" i="1"/>
  <c r="J194" i="1"/>
  <c r="J195" i="1"/>
  <c r="J196" i="1"/>
  <c r="J197" i="1"/>
  <c r="J198" i="1"/>
  <c r="J199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4" i="1"/>
  <c r="J225" i="1"/>
  <c r="J226" i="1"/>
  <c r="J227" i="1"/>
  <c r="J228" i="1"/>
  <c r="J229" i="1"/>
  <c r="J230" i="1"/>
  <c r="J234" i="1"/>
  <c r="J235" i="1"/>
  <c r="J236" i="1"/>
  <c r="J237" i="1"/>
  <c r="J238" i="1"/>
  <c r="J242" i="1"/>
  <c r="J243" i="1"/>
  <c r="J244" i="1"/>
  <c r="J245" i="1"/>
  <c r="J246" i="1"/>
</calcChain>
</file>

<file path=xl/sharedStrings.xml><?xml version="1.0" encoding="utf-8"?>
<sst xmlns="http://schemas.openxmlformats.org/spreadsheetml/2006/main" count="419" uniqueCount="170">
  <si>
    <t>MÕÕT</t>
  </si>
  <si>
    <t>PAKEND</t>
  </si>
  <si>
    <t>HIND</t>
  </si>
  <si>
    <t xml:space="preserve">HIND </t>
  </si>
  <si>
    <t>KM-TA</t>
  </si>
  <si>
    <t>TEL. 6776 300</t>
  </si>
  <si>
    <t>HEKAMERK OÜ</t>
  </si>
  <si>
    <t>info@hekamerk.ee</t>
  </si>
  <si>
    <t>HINNAKIRI</t>
  </si>
  <si>
    <t>16 x 2,0</t>
  </si>
  <si>
    <t>20 x 2,0</t>
  </si>
  <si>
    <t>25 x 2,5</t>
  </si>
  <si>
    <t>50 M</t>
  </si>
  <si>
    <t>32 x 3,0</t>
  </si>
  <si>
    <t>OTSELIITED</t>
  </si>
  <si>
    <t>16 x 16</t>
  </si>
  <si>
    <t>20 x 20</t>
  </si>
  <si>
    <t>25 x 25</t>
  </si>
  <si>
    <t>32 x 32</t>
  </si>
  <si>
    <t>10/80</t>
  </si>
  <si>
    <t>40 x 40</t>
  </si>
  <si>
    <t>50 x 50</t>
  </si>
  <si>
    <t>63 x 63</t>
  </si>
  <si>
    <t>SEINAKANNAD, SISEKEERE</t>
  </si>
  <si>
    <t xml:space="preserve">16 x 1/2" </t>
  </si>
  <si>
    <t xml:space="preserve">20 x 1/2" </t>
  </si>
  <si>
    <t xml:space="preserve">20 x 3/4" </t>
  </si>
  <si>
    <t>SEINAKANNAD LÄBIJOOKSUGA</t>
  </si>
  <si>
    <t>SEINAKANNAD ALUSPLAADIL</t>
  </si>
  <si>
    <t xml:space="preserve">25 x 1/2"  </t>
  </si>
  <si>
    <t>20/160</t>
  </si>
  <si>
    <t xml:space="preserve">25 x 3/4"  </t>
  </si>
  <si>
    <t>25 x 1"</t>
  </si>
  <si>
    <t>32 x 1"</t>
  </si>
  <si>
    <t>32 x 1" 1/4</t>
  </si>
  <si>
    <t>40 x 1"</t>
  </si>
  <si>
    <t>40 x 1" 1/4</t>
  </si>
  <si>
    <t>40 x 1" 1/2</t>
  </si>
  <si>
    <t>50 x 1" 1/2</t>
  </si>
  <si>
    <t>63 x 2"</t>
  </si>
  <si>
    <t>ÜLEMINEKUD</t>
  </si>
  <si>
    <t>20 x 16</t>
  </si>
  <si>
    <t>25 x 16</t>
  </si>
  <si>
    <t>25 x 20</t>
  </si>
  <si>
    <t>32 x 16</t>
  </si>
  <si>
    <t>32 x 20</t>
  </si>
  <si>
    <t>32 x 25</t>
  </si>
  <si>
    <t>40 x 25</t>
  </si>
  <si>
    <t>40 x 32</t>
  </si>
  <si>
    <t>50 x 32</t>
  </si>
  <si>
    <t>50 x 40</t>
  </si>
  <si>
    <t>63 x 40</t>
  </si>
  <si>
    <t>63 x 50</t>
  </si>
  <si>
    <t>PÕLVED 90°</t>
  </si>
  <si>
    <t xml:space="preserve">25 x 1"  </t>
  </si>
  <si>
    <t>KOLMIKUD</t>
  </si>
  <si>
    <t>16 x 16 x 16</t>
  </si>
  <si>
    <t>20 x 20 x 20</t>
  </si>
  <si>
    <t>25 x 25 x 25</t>
  </si>
  <si>
    <t>32 x 32 x 32</t>
  </si>
  <si>
    <t>40 x 40 x 40</t>
  </si>
  <si>
    <t>50 x 50 x 50</t>
  </si>
  <si>
    <t>63 x 63 x 63</t>
  </si>
  <si>
    <t>ÜLEMINEKUKOLMIKUD</t>
  </si>
  <si>
    <t>16 x 20 x 16</t>
  </si>
  <si>
    <t>20 x 16 x 16</t>
  </si>
  <si>
    <t>20 x 16 x 20</t>
  </si>
  <si>
    <t>20 x 20 x 16</t>
  </si>
  <si>
    <t>20 x 25 x 20</t>
  </si>
  <si>
    <t>25 x 16 x 20</t>
  </si>
  <si>
    <t>25 x 16 x 25</t>
  </si>
  <si>
    <t>25 x 20 x 20</t>
  </si>
  <si>
    <t>25 x 20 x 25</t>
  </si>
  <si>
    <t>25 x 25 x 20</t>
  </si>
  <si>
    <t>25 x 32 x 25</t>
  </si>
  <si>
    <t>32 x 16 x 32</t>
  </si>
  <si>
    <t>5/40</t>
  </si>
  <si>
    <t>32 x 20 x 32</t>
  </si>
  <si>
    <t>32 x 25 x 25</t>
  </si>
  <si>
    <t>32 x 25 x 32</t>
  </si>
  <si>
    <t>40 x 20 x 40</t>
  </si>
  <si>
    <t>40 x 25 x 40</t>
  </si>
  <si>
    <t>40 x 32 x 32</t>
  </si>
  <si>
    <t>40 x 32 x 40</t>
  </si>
  <si>
    <t>50 x 20 x 50</t>
  </si>
  <si>
    <t>50 x 25 x 50</t>
  </si>
  <si>
    <t>50 x 32 x 50</t>
  </si>
  <si>
    <t>50 x 40 x 50</t>
  </si>
  <si>
    <t>63 x 25 x 63</t>
  </si>
  <si>
    <t>63 x 32 x 63</t>
  </si>
  <si>
    <t>63 x 40 x 63</t>
  </si>
  <si>
    <t>63 x 50 x 63</t>
  </si>
  <si>
    <t>16 x 1/2" SK x 16</t>
  </si>
  <si>
    <t>20 x 1/2" SK x 20</t>
  </si>
  <si>
    <t>20 x 3/4" SK x 20</t>
  </si>
  <si>
    <t>25 x 1/2" SK x 25</t>
  </si>
  <si>
    <t>25 x 3/4" SK x 25</t>
  </si>
  <si>
    <t>32 x 3/4" SK x 32</t>
  </si>
  <si>
    <t>TORU KALIBREERIJAD</t>
  </si>
  <si>
    <t>40 x 3,5</t>
  </si>
  <si>
    <t>50 x 4,0</t>
  </si>
  <si>
    <t>63 x 4,5</t>
  </si>
  <si>
    <t>TK/Karp</t>
  </si>
  <si>
    <t>20/200</t>
  </si>
  <si>
    <t>10/150</t>
  </si>
  <si>
    <t>5/60</t>
  </si>
  <si>
    <t>2/20</t>
  </si>
  <si>
    <t>1/5</t>
  </si>
  <si>
    <t xml:space="preserve">25 x 3/4" </t>
  </si>
  <si>
    <t>SEINAKANNAD Topeltkipsile, SISEKEERE</t>
  </si>
  <si>
    <t>5/50</t>
  </si>
  <si>
    <t>SEINAKANNAD Mutriga Plaadile</t>
  </si>
  <si>
    <t>Kahene L-80/150mm</t>
  </si>
  <si>
    <t>SEINAKANNAD Mutriga Plaadile LÄBIJOOKSUGA</t>
  </si>
  <si>
    <t>16 x 1/2"SK x 16</t>
  </si>
  <si>
    <t>20 x 1/2"SK x 20</t>
  </si>
  <si>
    <t>OTSELIITED, VÄLISKEERE (VK)</t>
  </si>
  <si>
    <t>OTSELIITED, SISEKEERE (SK)</t>
  </si>
  <si>
    <t>16 x 1/2" PLAST</t>
  </si>
  <si>
    <t>40 x 20</t>
  </si>
  <si>
    <t>PÕLVED 45°</t>
  </si>
  <si>
    <t>PÕLVED 90°, VÄLISKEERE (VK)</t>
  </si>
  <si>
    <t>PÕLVED 90°, SISEKEERE (SK)</t>
  </si>
  <si>
    <t>KOLMIKUD, SISEKEERE (SK)</t>
  </si>
  <si>
    <t>32 x 1/2" SK x 32</t>
  </si>
  <si>
    <t>KOLMIKUD, VÄLISKEERE (VK)</t>
  </si>
  <si>
    <t>25 x 1" VK x 25</t>
  </si>
  <si>
    <t>32 x 1" VK x 32</t>
  </si>
  <si>
    <t>40 x 1" VK x 40</t>
  </si>
  <si>
    <t>50 x 1" VK x 50</t>
  </si>
  <si>
    <t>63 x 1" VK x 63</t>
  </si>
  <si>
    <t>16mm Torule</t>
  </si>
  <si>
    <t>20mm Torule</t>
  </si>
  <si>
    <t>16-20-25mm Torule</t>
  </si>
  <si>
    <t>25-32-40mm Torule</t>
  </si>
  <si>
    <t>50-63mm Torule</t>
  </si>
  <si>
    <t>1</t>
  </si>
  <si>
    <t>2/30</t>
  </si>
  <si>
    <t>1/42</t>
  </si>
  <si>
    <t>Kahene Nihkega L-50/80/150</t>
  </si>
  <si>
    <t>10/120</t>
  </si>
  <si>
    <t>1/10</t>
  </si>
  <si>
    <t>5/70</t>
  </si>
  <si>
    <t>2/12</t>
  </si>
  <si>
    <t>10/100</t>
  </si>
  <si>
    <t>1/6</t>
  </si>
  <si>
    <t>1/3</t>
  </si>
  <si>
    <t>10/60</t>
  </si>
  <si>
    <t>1/8</t>
  </si>
  <si>
    <t>KAN-therm LBP TORUD JA PRESSLIITMIKUD</t>
  </si>
  <si>
    <t>Torud PE-RT/AL/PE-RT</t>
  </si>
  <si>
    <t>Torud PE-RT/AL/PE-RT SIRGED</t>
  </si>
  <si>
    <t>Torud PEX/AL/PEX SIRGED</t>
  </si>
  <si>
    <t>Torud PE-RT/AL/PE-RT, RÜÜZIS- Sinine/Punane</t>
  </si>
  <si>
    <t>Torud PE-RT/AL/PE-RT, ISOLATSIOONIS- Sin/Pun</t>
  </si>
  <si>
    <t>M/Rull</t>
  </si>
  <si>
    <t>M/Latt</t>
  </si>
  <si>
    <t>SEINAKANNA ALUSPLAAT</t>
  </si>
  <si>
    <t>1.01</t>
  </si>
  <si>
    <t>KOOD</t>
  </si>
  <si>
    <t>LEIVA 4, 12618 TALLINN</t>
  </si>
  <si>
    <t/>
  </si>
  <si>
    <t>PARTNERI SOODUSTUS TORUDELE:</t>
  </si>
  <si>
    <t>PARTNERI SOODUSTUS LIITMIKUTELE:</t>
  </si>
  <si>
    <t>Paigaldusplaat Eenduv L150mm</t>
  </si>
  <si>
    <t>W150</t>
  </si>
  <si>
    <t>K-905003</t>
  </si>
  <si>
    <t>K-085104</t>
  </si>
  <si>
    <t>25 x 20 x 16</t>
  </si>
  <si>
    <t xml:space="preserve"> JAANUAR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</si>
</sst>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8"/>
      <name val="Verdana"/>
      <family val="2"/>
      <charset val="186"/>
    </font>
    <font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10"/>
      <name val="Verdana"/>
      <family val="2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b/>
      <sz val="10"/>
      <color indexed="9"/>
      <name val="Verdana"/>
      <family val="2"/>
      <charset val="186"/>
    </font>
    <font>
      <sz val="10"/>
      <color indexed="10"/>
      <name val="Verdana"/>
      <family val="2"/>
      <charset val="186"/>
    </font>
    <font>
      <sz val="10"/>
      <color indexed="8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2" fontId="10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2" fontId="1" fillId="0" borderId="0" xfId="0" applyNumberFormat="1" applyFont="1" applyProtection="1">
      <protection locked="0"/>
    </xf>
    <xf numFmtId="9" fontId="6" fillId="2" borderId="3" xfId="0" applyNumberFormat="1" applyFont="1" applyFill="1" applyBorder="1" applyAlignment="1" applyProtection="1">
      <alignment horizontal="center" vertical="center"/>
      <protection locked="0"/>
    </xf>
    <xf numFmtId="2" fontId="13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2" fontId="4" fillId="0" borderId="5" xfId="0" applyNumberFormat="1" applyFont="1" applyBorder="1" applyAlignment="1" applyProtection="1">
      <alignment horizontal="center"/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15" fillId="0" borderId="0" xfId="1" applyFont="1" applyAlignment="1" applyProtection="1">
      <protection hidden="1"/>
    </xf>
    <xf numFmtId="0" fontId="15" fillId="0" borderId="0" xfId="1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49" fontId="1" fillId="0" borderId="0" xfId="0" applyNumberFormat="1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2" fontId="17" fillId="0" borderId="0" xfId="0" applyNumberFormat="1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49" fontId="1" fillId="0" borderId="0" xfId="0" applyNumberFormat="1" applyFont="1" applyAlignment="1" applyProtection="1">
      <alignment horizontal="left"/>
      <protection hidden="1"/>
    </xf>
    <xf numFmtId="49" fontId="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top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49" fontId="2" fillId="0" borderId="0" xfId="0" applyNumberFormat="1" applyFont="1" applyFill="1" applyAlignment="1" applyProtection="1">
      <alignment horizontal="right"/>
      <protection hidden="1"/>
    </xf>
    <xf numFmtId="0" fontId="11" fillId="0" borderId="0" xfId="0" applyFont="1" applyFill="1" applyProtection="1">
      <protection hidden="1"/>
    </xf>
    <xf numFmtId="49" fontId="16" fillId="0" borderId="0" xfId="0" applyNumberFormat="1" applyFont="1" applyFill="1" applyAlignment="1" applyProtection="1">
      <alignment horizontal="right"/>
      <protection hidden="1"/>
    </xf>
    <xf numFmtId="0" fontId="1" fillId="0" borderId="0" xfId="0" applyFont="1" applyFill="1" applyAlignment="1" applyProtection="1">
      <alignment vertical="center"/>
      <protection hidden="1"/>
    </xf>
    <xf numFmtId="9" fontId="6" fillId="0" borderId="0" xfId="0" applyNumberFormat="1" applyFont="1" applyFill="1" applyBorder="1" applyAlignment="1" applyProtection="1">
      <alignment horizontal="center" vertical="center"/>
      <protection locked="0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2" fontId="4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right"/>
      <protection hidden="1"/>
    </xf>
    <xf numFmtId="2" fontId="10" fillId="0" borderId="0" xfId="0" applyNumberFormat="1" applyFont="1" applyFill="1" applyAlignment="1" applyProtection="1">
      <alignment horizontal="center"/>
      <protection hidden="1"/>
    </xf>
    <xf numFmtId="0" fontId="1" fillId="0" borderId="0" xfId="0" applyFont="1" applyFill="1" applyProtection="1">
      <protection hidden="1"/>
    </xf>
    <xf numFmtId="2" fontId="4" fillId="0" borderId="6" xfId="0" applyNumberFormat="1" applyFont="1" applyBorder="1" applyAlignment="1" applyProtection="1">
      <alignment horizontal="center"/>
      <protection hidden="1"/>
    </xf>
    <xf numFmtId="49" fontId="16" fillId="0" borderId="0" xfId="0" quotePrefix="1" applyNumberFormat="1" applyFont="1" applyAlignment="1" applyProtection="1">
      <alignment horizontal="right"/>
      <protection hidden="1"/>
    </xf>
    <xf numFmtId="49" fontId="16" fillId="0" borderId="0" xfId="0" applyNumberFormat="1" applyFont="1" applyAlignment="1" applyProtection="1">
      <alignment horizontal="right"/>
      <protection hidden="1"/>
    </xf>
    <xf numFmtId="0" fontId="4" fillId="0" borderId="6" xfId="0" applyFont="1" applyBorder="1" applyProtection="1"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7" fillId="0" borderId="5" xfId="0" applyFont="1" applyBorder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emf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emf"/><Relationship Id="rId2" Type="http://schemas.openxmlformats.org/officeDocument/2006/relationships/hyperlink" Target="http://www.hekamerk.ee/" TargetMode="External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emf"/><Relationship Id="rId5" Type="http://schemas.openxmlformats.org/officeDocument/2006/relationships/image" Target="../media/image4.emf"/><Relationship Id="rId15" Type="http://schemas.openxmlformats.org/officeDocument/2006/relationships/image" Target="../media/image14.emf"/><Relationship Id="rId23" Type="http://schemas.openxmlformats.org/officeDocument/2006/relationships/image" Target="../media/image22.emf"/><Relationship Id="rId28" Type="http://schemas.openxmlformats.org/officeDocument/2006/relationships/image" Target="../media/image27.jpe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emf"/><Relationship Id="rId27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152400</xdr:rowOff>
    </xdr:from>
    <xdr:to>
      <xdr:col>1</xdr:col>
      <xdr:colOff>314325</xdr:colOff>
      <xdr:row>15</xdr:row>
      <xdr:rowOff>0</xdr:rowOff>
    </xdr:to>
    <xdr:pic>
      <xdr:nvPicPr>
        <xdr:cNvPr id="5546" name="Picture 2">
          <a:extLst>
            <a:ext uri="{FF2B5EF4-FFF2-40B4-BE49-F238E27FC236}">
              <a16:creationId xmlns:a16="http://schemas.microsoft.com/office/drawing/2014/main" xmlns="" id="{00000000-0008-0000-0000-0000A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51"/>
        <a:stretch>
          <a:fillRect/>
        </a:stretch>
      </xdr:blipFill>
      <xdr:spPr bwMode="auto">
        <a:xfrm rot="10800000">
          <a:off x="171450" y="2400300"/>
          <a:ext cx="828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b="5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142875</xdr:rowOff>
    </xdr:to>
    <xdr:sp macro="" textlink="">
      <xdr:nvSpPr>
        <xdr:cNvPr id="5576" name="AutoShape 86" descr="_1_06DF4F2806DF40D00031EE28C125774A">
          <a:extLst>
            <a:ext uri="{FF2B5EF4-FFF2-40B4-BE49-F238E27FC236}">
              <a16:creationId xmlns:a16="http://schemas.microsoft.com/office/drawing/2014/main" xmlns="" id="{00000000-0008-0000-0000-0000C8150000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286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142874</xdr:rowOff>
    </xdr:to>
    <xdr:sp macro="" textlink="">
      <xdr:nvSpPr>
        <xdr:cNvPr id="5577" name="AutoShape 87" descr="_1_06DF4F2806DF40D00031EE28C125774A">
          <a:extLst>
            <a:ext uri="{FF2B5EF4-FFF2-40B4-BE49-F238E27FC236}">
              <a16:creationId xmlns:a16="http://schemas.microsoft.com/office/drawing/2014/main" xmlns="" id="{00000000-0008-0000-0000-0000C9150000}"/>
            </a:ext>
          </a:extLst>
        </xdr:cNvPr>
        <xdr:cNvSpPr>
          <a:spLocks noChangeAspect="1" noChangeArrowheads="1"/>
        </xdr:cNvSpPr>
      </xdr:nvSpPr>
      <xdr:spPr bwMode="auto">
        <a:xfrm>
          <a:off x="4953000" y="3057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358031</xdr:colOff>
      <xdr:row>0</xdr:row>
      <xdr:rowOff>197222</xdr:rowOff>
    </xdr:from>
    <xdr:to>
      <xdr:col>8</xdr:col>
      <xdr:colOff>56593</xdr:colOff>
      <xdr:row>2</xdr:row>
      <xdr:rowOff>149597</xdr:rowOff>
    </xdr:to>
    <xdr:pic>
      <xdr:nvPicPr>
        <xdr:cNvPr id="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156" y="197222"/>
          <a:ext cx="117493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63691</xdr:rowOff>
    </xdr:from>
    <xdr:to>
      <xdr:col>1</xdr:col>
      <xdr:colOff>447675</xdr:colOff>
      <xdr:row>37</xdr:row>
      <xdr:rowOff>30256</xdr:rowOff>
    </xdr:to>
    <xdr:pic>
      <xdr:nvPicPr>
        <xdr:cNvPr id="47" name="Picture 30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3016"/>
          <a:ext cx="904875" cy="290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14</xdr:row>
      <xdr:rowOff>11206</xdr:rowOff>
    </xdr:from>
    <xdr:to>
      <xdr:col>2</xdr:col>
      <xdr:colOff>1</xdr:colOff>
      <xdr:row>18</xdr:row>
      <xdr:rowOff>63437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82956"/>
          <a:ext cx="914400" cy="69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22</xdr:row>
      <xdr:rowOff>7109</xdr:rowOff>
    </xdr:from>
    <xdr:to>
      <xdr:col>1</xdr:col>
      <xdr:colOff>400050</xdr:colOff>
      <xdr:row>26</xdr:row>
      <xdr:rowOff>121952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3874259"/>
          <a:ext cx="834838" cy="762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65771</xdr:colOff>
      <xdr:row>40</xdr:row>
      <xdr:rowOff>56028</xdr:rowOff>
    </xdr:from>
    <xdr:to>
      <xdr:col>1</xdr:col>
      <xdr:colOff>401729</xdr:colOff>
      <xdr:row>44</xdr:row>
      <xdr:rowOff>124383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89" y="6163234"/>
          <a:ext cx="795399" cy="695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138713</xdr:colOff>
      <xdr:row>48</xdr:row>
      <xdr:rowOff>44823</xdr:rowOff>
    </xdr:from>
    <xdr:to>
      <xdr:col>1</xdr:col>
      <xdr:colOff>417678</xdr:colOff>
      <xdr:row>52</xdr:row>
      <xdr:rowOff>142875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831" y="7283823"/>
          <a:ext cx="738406" cy="725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80034</xdr:colOff>
      <xdr:row>56</xdr:row>
      <xdr:rowOff>76200</xdr:rowOff>
    </xdr:from>
    <xdr:to>
      <xdr:col>1</xdr:col>
      <xdr:colOff>291135</xdr:colOff>
      <xdr:row>60</xdr:row>
      <xdr:rowOff>113181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4" y="9505950"/>
          <a:ext cx="668301" cy="68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148374</xdr:colOff>
      <xdr:row>67</xdr:row>
      <xdr:rowOff>179295</xdr:rowOff>
    </xdr:from>
    <xdr:to>
      <xdr:col>1</xdr:col>
      <xdr:colOff>341159</xdr:colOff>
      <xdr:row>71</xdr:row>
      <xdr:rowOff>149039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92" y="10466295"/>
          <a:ext cx="652226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134470</xdr:colOff>
      <xdr:row>74</xdr:row>
      <xdr:rowOff>93311</xdr:rowOff>
    </xdr:from>
    <xdr:to>
      <xdr:col>1</xdr:col>
      <xdr:colOff>347382</xdr:colOff>
      <xdr:row>78</xdr:row>
      <xdr:rowOff>110378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8" y="11355223"/>
          <a:ext cx="672353" cy="64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93</xdr:row>
      <xdr:rowOff>33618</xdr:rowOff>
    </xdr:from>
    <xdr:to>
      <xdr:col>1</xdr:col>
      <xdr:colOff>440008</xdr:colOff>
      <xdr:row>96</xdr:row>
      <xdr:rowOff>156882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3" y="13839265"/>
          <a:ext cx="776184" cy="59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135319</xdr:colOff>
      <xdr:row>83</xdr:row>
      <xdr:rowOff>11206</xdr:rowOff>
    </xdr:from>
    <xdr:to>
      <xdr:col>1</xdr:col>
      <xdr:colOff>365310</xdr:colOff>
      <xdr:row>87</xdr:row>
      <xdr:rowOff>19611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37" y="12248030"/>
          <a:ext cx="689432" cy="635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155659</xdr:colOff>
      <xdr:row>88</xdr:row>
      <xdr:rowOff>11207</xdr:rowOff>
    </xdr:from>
    <xdr:to>
      <xdr:col>1</xdr:col>
      <xdr:colOff>246530</xdr:colOff>
      <xdr:row>91</xdr:row>
      <xdr:rowOff>152085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77" y="13066060"/>
          <a:ext cx="550312" cy="61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63700</xdr:rowOff>
    </xdr:from>
    <xdr:to>
      <xdr:col>2</xdr:col>
      <xdr:colOff>6724</xdr:colOff>
      <xdr:row>105</xdr:row>
      <xdr:rowOff>43702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90" y="15970450"/>
          <a:ext cx="921124" cy="95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66675</xdr:rowOff>
    </xdr:from>
    <xdr:to>
      <xdr:col>1</xdr:col>
      <xdr:colOff>433158</xdr:colOff>
      <xdr:row>122</xdr:row>
      <xdr:rowOff>146802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042" y="18888075"/>
          <a:ext cx="890358" cy="889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143995</xdr:rowOff>
    </xdr:from>
    <xdr:to>
      <xdr:col>1</xdr:col>
      <xdr:colOff>410460</xdr:colOff>
      <xdr:row>135</xdr:row>
      <xdr:rowOff>64433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27" y="20908495"/>
          <a:ext cx="867660" cy="89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145</xdr:row>
      <xdr:rowOff>106457</xdr:rowOff>
    </xdr:from>
    <xdr:to>
      <xdr:col>1</xdr:col>
      <xdr:colOff>438151</xdr:colOff>
      <xdr:row>148</xdr:row>
      <xdr:rowOff>122102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461757"/>
          <a:ext cx="895350" cy="50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35299</xdr:rowOff>
    </xdr:from>
    <xdr:to>
      <xdr:col>1</xdr:col>
      <xdr:colOff>447675</xdr:colOff>
      <xdr:row>157</xdr:row>
      <xdr:rowOff>139418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09849"/>
          <a:ext cx="904875" cy="427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11001</xdr:rowOff>
    </xdr:from>
    <xdr:to>
      <xdr:col>1</xdr:col>
      <xdr:colOff>447675</xdr:colOff>
      <xdr:row>176</xdr:row>
      <xdr:rowOff>95709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0201"/>
          <a:ext cx="904875" cy="57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163</xdr:row>
      <xdr:rowOff>47624</xdr:rowOff>
    </xdr:from>
    <xdr:to>
      <xdr:col>2</xdr:col>
      <xdr:colOff>2127</xdr:colOff>
      <xdr:row>167</xdr:row>
      <xdr:rowOff>12161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317574"/>
          <a:ext cx="916526" cy="61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133350</xdr:rowOff>
    </xdr:from>
    <xdr:to>
      <xdr:col>1</xdr:col>
      <xdr:colOff>428625</xdr:colOff>
      <xdr:row>187</xdr:row>
      <xdr:rowOff>60382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79875"/>
          <a:ext cx="885825" cy="736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37540</xdr:rowOff>
    </xdr:from>
    <xdr:to>
      <xdr:col>1</xdr:col>
      <xdr:colOff>428625</xdr:colOff>
      <xdr:row>198</xdr:row>
      <xdr:rowOff>16466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5240"/>
          <a:ext cx="885825" cy="78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119904</xdr:rowOff>
    </xdr:from>
    <xdr:to>
      <xdr:col>1</xdr:col>
      <xdr:colOff>432224</xdr:colOff>
      <xdr:row>229</xdr:row>
      <xdr:rowOff>38100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43429"/>
          <a:ext cx="889424" cy="889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52667</xdr:rowOff>
    </xdr:from>
    <xdr:to>
      <xdr:col>1</xdr:col>
      <xdr:colOff>437676</xdr:colOff>
      <xdr:row>237</xdr:row>
      <xdr:rowOff>129427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3517"/>
          <a:ext cx="894876" cy="88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241</xdr:row>
      <xdr:rowOff>95903</xdr:rowOff>
    </xdr:from>
    <xdr:to>
      <xdr:col>2</xdr:col>
      <xdr:colOff>9525</xdr:colOff>
      <xdr:row>244</xdr:row>
      <xdr:rowOff>127467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328"/>
          <a:ext cx="923925" cy="51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28</xdr:row>
      <xdr:rowOff>178873</xdr:rowOff>
    </xdr:from>
    <xdr:to>
      <xdr:col>1</xdr:col>
      <xdr:colOff>292308</xdr:colOff>
      <xdr:row>32</xdr:row>
      <xdr:rowOff>123825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5017573"/>
          <a:ext cx="711409" cy="64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295127</xdr:colOff>
      <xdr:row>63</xdr:row>
      <xdr:rowOff>38100</xdr:rowOff>
    </xdr:from>
    <xdr:to>
      <xdr:col>1</xdr:col>
      <xdr:colOff>355794</xdr:colOff>
      <xdr:row>66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3727" y="10277475"/>
          <a:ext cx="517867" cy="590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127523</xdr:rowOff>
    </xdr:from>
    <xdr:to>
      <xdr:col>1</xdr:col>
      <xdr:colOff>400050</xdr:colOff>
      <xdr:row>80</xdr:row>
      <xdr:rowOff>47624</xdr:rowOff>
    </xdr:to>
    <xdr:pic>
      <xdr:nvPicPr>
        <xdr:cNvPr id="32" name="Picture 3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5848"/>
          <a:ext cx="857250" cy="24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X505"/>
  <sheetViews>
    <sheetView showGridLines="0" tabSelected="1" zoomScaleNormal="100" workbookViewId="0">
      <pane ySplit="11" topLeftCell="A12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6.85546875" style="1" customWidth="1"/>
    <col min="3" max="3" width="12.42578125" style="14" bestFit="1" customWidth="1"/>
    <col min="4" max="4" width="20.85546875" style="1" customWidth="1"/>
    <col min="5" max="5" width="8" style="1" customWidth="1"/>
    <col min="6" max="6" width="10.28515625" style="2" customWidth="1"/>
    <col min="7" max="7" width="2.5703125" style="2" customWidth="1"/>
    <col min="8" max="8" width="9.28515625" style="2" customWidth="1"/>
    <col min="9" max="9" width="1.85546875" style="1" customWidth="1"/>
    <col min="10" max="10" width="10.28515625" style="1" customWidth="1"/>
    <col min="11" max="11" width="10.28515625" style="59" customWidth="1"/>
    <col min="12" max="12" width="10.85546875" style="15" customWidth="1"/>
    <col min="13" max="13" width="8.7109375" style="15" hidden="1" customWidth="1"/>
    <col min="14" max="258" width="0" style="1" hidden="1" customWidth="1"/>
    <col min="259" max="16384" width="3.7109375" style="1" hidden="1"/>
  </cols>
  <sheetData>
    <row r="1" spans="1:13" ht="18" x14ac:dyDescent="0.25">
      <c r="A1" s="26" t="s">
        <v>6</v>
      </c>
      <c r="B1" s="3"/>
      <c r="D1" s="3"/>
      <c r="E1" s="27"/>
      <c r="F1" s="27"/>
      <c r="G1" s="27"/>
      <c r="H1" s="27"/>
      <c r="I1" s="3"/>
      <c r="J1" s="31" t="s">
        <v>158</v>
      </c>
      <c r="K1" s="50"/>
    </row>
    <row r="2" spans="1:13" x14ac:dyDescent="0.2">
      <c r="A2" s="3" t="s">
        <v>160</v>
      </c>
      <c r="B2" s="3"/>
      <c r="D2" s="3"/>
      <c r="E2" s="27"/>
      <c r="F2" s="27"/>
      <c r="G2" s="27"/>
      <c r="H2" s="27"/>
      <c r="I2" s="3"/>
      <c r="J2" s="3"/>
      <c r="K2" s="51"/>
    </row>
    <row r="3" spans="1:13" x14ac:dyDescent="0.2">
      <c r="A3" s="3" t="s">
        <v>5</v>
      </c>
      <c r="B3" s="3"/>
      <c r="D3" s="28" t="s">
        <v>7</v>
      </c>
      <c r="E3" s="27"/>
      <c r="F3" s="27"/>
      <c r="G3" s="27"/>
      <c r="H3" s="3"/>
      <c r="I3" s="3"/>
      <c r="J3" s="3"/>
      <c r="K3" s="51"/>
    </row>
    <row r="4" spans="1:13" x14ac:dyDescent="0.2">
      <c r="A4" s="3"/>
      <c r="B4" s="3"/>
      <c r="D4" s="29"/>
      <c r="E4" s="27"/>
      <c r="F4" s="27"/>
      <c r="G4" s="27"/>
      <c r="H4" s="27"/>
      <c r="I4" s="3"/>
      <c r="J4" s="3"/>
      <c r="K4" s="51"/>
    </row>
    <row r="5" spans="1:13" ht="21" customHeight="1" x14ac:dyDescent="0.25">
      <c r="A5" s="32" t="s">
        <v>8</v>
      </c>
      <c r="B5" s="32"/>
      <c r="C5" s="46"/>
      <c r="D5" s="32"/>
      <c r="E5" s="32"/>
      <c r="F5" s="61" t="s">
        <v>169</v>
      </c>
      <c r="G5" s="62"/>
      <c r="H5" s="62"/>
      <c r="I5" s="62"/>
      <c r="J5" s="62"/>
      <c r="K5" s="52"/>
      <c r="L5" s="16"/>
      <c r="M5" s="17"/>
    </row>
    <row r="6" spans="1:13" ht="12.75" customHeight="1" x14ac:dyDescent="0.25">
      <c r="A6" s="3"/>
      <c r="B6" s="3"/>
      <c r="D6" s="3"/>
      <c r="E6" s="30"/>
      <c r="F6" s="27"/>
      <c r="G6" s="27"/>
      <c r="H6" s="27"/>
      <c r="I6" s="3"/>
      <c r="J6" s="3"/>
      <c r="K6" s="51"/>
    </row>
    <row r="7" spans="1:13" s="4" customFormat="1" ht="28.5" customHeight="1" thickBot="1" x14ac:dyDescent="0.25">
      <c r="A7" s="36" t="s">
        <v>149</v>
      </c>
      <c r="B7" s="36"/>
      <c r="C7" s="47"/>
      <c r="D7" s="36"/>
      <c r="E7" s="36"/>
      <c r="F7" s="36"/>
      <c r="G7" s="36"/>
      <c r="H7" s="36"/>
      <c r="I7" s="5"/>
      <c r="K7" s="53"/>
      <c r="L7" s="18"/>
      <c r="M7" s="18"/>
    </row>
    <row r="8" spans="1:13" s="4" customFormat="1" ht="21" customHeight="1" thickBot="1" x14ac:dyDescent="0.25">
      <c r="A8" s="36"/>
      <c r="B8" s="36"/>
      <c r="C8" s="47"/>
      <c r="D8" s="68" t="s">
        <v>162</v>
      </c>
      <c r="E8" s="68"/>
      <c r="F8" s="68"/>
      <c r="G8" s="68"/>
      <c r="H8" s="68"/>
      <c r="I8" s="49"/>
      <c r="J8" s="20">
        <v>0</v>
      </c>
      <c r="K8" s="54"/>
      <c r="L8" s="18"/>
      <c r="M8" s="18"/>
    </row>
    <row r="9" spans="1:13" s="4" customFormat="1" ht="21" customHeight="1" thickBot="1" x14ac:dyDescent="0.25">
      <c r="A9" s="6"/>
      <c r="B9" s="6"/>
      <c r="C9" s="48"/>
      <c r="D9" s="67" t="s">
        <v>163</v>
      </c>
      <c r="E9" s="67"/>
      <c r="F9" s="67"/>
      <c r="G9" s="67"/>
      <c r="H9" s="67"/>
      <c r="I9" s="49"/>
      <c r="J9" s="20">
        <v>0</v>
      </c>
      <c r="K9" s="54"/>
      <c r="L9" s="18"/>
      <c r="M9" s="18"/>
    </row>
    <row r="10" spans="1:13" ht="12.75" customHeight="1" thickBot="1" x14ac:dyDescent="0.25">
      <c r="A10" s="63"/>
      <c r="B10" s="63"/>
      <c r="C10" s="66" t="s">
        <v>159</v>
      </c>
      <c r="D10" s="64" t="s">
        <v>0</v>
      </c>
      <c r="E10" s="64"/>
      <c r="F10" s="64" t="s">
        <v>1</v>
      </c>
      <c r="G10" s="65"/>
      <c r="H10" s="23" t="s">
        <v>2</v>
      </c>
      <c r="I10" s="60"/>
      <c r="J10" s="7" t="s">
        <v>3</v>
      </c>
      <c r="K10" s="55"/>
    </row>
    <row r="11" spans="1:13" ht="12.75" customHeight="1" thickBot="1" x14ac:dyDescent="0.25">
      <c r="A11" s="63"/>
      <c r="B11" s="63"/>
      <c r="C11" s="66"/>
      <c r="D11" s="64"/>
      <c r="E11" s="64"/>
      <c r="F11" s="64"/>
      <c r="G11" s="65"/>
      <c r="H11" s="24" t="s">
        <v>4</v>
      </c>
      <c r="I11" s="60"/>
      <c r="J11" s="8" t="s">
        <v>4</v>
      </c>
      <c r="K11" s="55"/>
    </row>
    <row r="12" spans="1:13" ht="12.75" customHeight="1" x14ac:dyDescent="0.2">
      <c r="A12" s="9"/>
      <c r="B12" s="9"/>
      <c r="D12" s="33"/>
      <c r="E12" s="33"/>
      <c r="F12" s="33"/>
      <c r="G12" s="34"/>
      <c r="H12" s="35"/>
      <c r="I12" s="35"/>
      <c r="J12" s="35"/>
      <c r="K12" s="56"/>
    </row>
    <row r="13" spans="1:13" ht="12.95" customHeight="1" x14ac:dyDescent="0.2">
      <c r="A13" s="9" t="s">
        <v>150</v>
      </c>
      <c r="B13" s="9"/>
      <c r="D13" s="45"/>
      <c r="E13" s="45"/>
      <c r="F13" s="1"/>
      <c r="G13" s="10"/>
      <c r="H13" s="10"/>
      <c r="I13" s="10"/>
      <c r="J13" s="11"/>
      <c r="K13" s="57"/>
    </row>
    <row r="14" spans="1:13" ht="12.95" customHeight="1" x14ac:dyDescent="0.2">
      <c r="A14" s="9"/>
      <c r="B14" s="9"/>
      <c r="D14" s="45"/>
      <c r="E14" s="45"/>
      <c r="F14" s="2" t="s">
        <v>155</v>
      </c>
      <c r="G14" s="10"/>
      <c r="H14" s="10"/>
      <c r="I14" s="10"/>
      <c r="J14" s="11"/>
      <c r="K14" s="57"/>
    </row>
    <row r="15" spans="1:13" ht="12.95" customHeight="1" x14ac:dyDescent="0.2">
      <c r="B15" s="9"/>
      <c r="C15" s="14">
        <v>1029196123</v>
      </c>
      <c r="D15" s="1" t="s">
        <v>9</v>
      </c>
      <c r="E15" s="2"/>
      <c r="F15" s="2">
        <v>200</v>
      </c>
      <c r="G15" s="12"/>
      <c r="H15" s="25">
        <v>0.86519999999999997</v>
      </c>
      <c r="I15" s="21"/>
      <c r="J15" s="13" t="str">
        <f>IF($J$8&gt;0,H15*(100%-$J$8),CLEAN("  "))</f>
        <v xml:space="preserve">  </v>
      </c>
      <c r="K15" s="58"/>
      <c r="L15" s="19"/>
    </row>
    <row r="16" spans="1:13" ht="12.95" customHeight="1" x14ac:dyDescent="0.2">
      <c r="B16" s="9"/>
      <c r="C16" s="14">
        <v>1029196092</v>
      </c>
      <c r="D16" s="1" t="s">
        <v>10</v>
      </c>
      <c r="E16" s="2"/>
      <c r="F16" s="2">
        <v>100</v>
      </c>
      <c r="G16" s="12"/>
      <c r="H16" s="25">
        <v>1.3287</v>
      </c>
      <c r="I16" s="21"/>
      <c r="J16" s="13" t="str">
        <f t="shared" ref="J16:J19" si="0">IF($J$8&gt;0,H16*(100%-$J$8),CLEAN("  "))</f>
        <v xml:space="preserve">  </v>
      </c>
      <c r="K16" s="58"/>
      <c r="L16" s="19"/>
    </row>
    <row r="17" spans="1:12" ht="12.95" customHeight="1" x14ac:dyDescent="0.2">
      <c r="B17" s="9"/>
      <c r="C17" s="14">
        <v>1029196081</v>
      </c>
      <c r="D17" s="1" t="s">
        <v>11</v>
      </c>
      <c r="E17" s="2"/>
      <c r="F17" s="2">
        <v>50</v>
      </c>
      <c r="G17" s="12"/>
      <c r="H17" s="25">
        <v>2.06</v>
      </c>
      <c r="I17" s="21"/>
      <c r="J17" s="13" t="str">
        <f t="shared" si="0"/>
        <v xml:space="preserve">  </v>
      </c>
      <c r="K17" s="58"/>
      <c r="L17" s="19"/>
    </row>
    <row r="18" spans="1:12" ht="12.95" customHeight="1" x14ac:dyDescent="0.2">
      <c r="B18" s="9"/>
      <c r="C18" s="14">
        <v>1029196115</v>
      </c>
      <c r="D18" s="1" t="s">
        <v>13</v>
      </c>
      <c r="E18" s="2"/>
      <c r="F18" s="2">
        <v>50</v>
      </c>
      <c r="G18" s="12"/>
      <c r="H18" s="25">
        <v>3.6255999999999999</v>
      </c>
      <c r="I18" s="21"/>
      <c r="J18" s="13" t="str">
        <f t="shared" si="0"/>
        <v xml:space="preserve">  </v>
      </c>
      <c r="K18" s="58"/>
      <c r="L18" s="19"/>
    </row>
    <row r="19" spans="1:12" ht="12.95" customHeight="1" x14ac:dyDescent="0.2">
      <c r="B19" s="9"/>
      <c r="C19" s="14">
        <v>1029196119</v>
      </c>
      <c r="D19" s="1" t="s">
        <v>99</v>
      </c>
      <c r="E19" s="2"/>
      <c r="F19" s="2">
        <v>25</v>
      </c>
      <c r="G19" s="12"/>
      <c r="H19" s="25">
        <v>10.238199999999999</v>
      </c>
      <c r="I19" s="21"/>
      <c r="J19" s="13" t="str">
        <f t="shared" si="0"/>
        <v xml:space="preserve">  </v>
      </c>
      <c r="K19" s="58"/>
      <c r="L19" s="19"/>
    </row>
    <row r="20" spans="1:12" ht="12.95" customHeight="1" x14ac:dyDescent="0.2">
      <c r="B20" s="9"/>
      <c r="E20" s="2"/>
      <c r="G20" s="12"/>
      <c r="H20" s="25"/>
      <c r="I20" s="21"/>
      <c r="J20" s="13"/>
      <c r="K20" s="58"/>
      <c r="L20" s="19"/>
    </row>
    <row r="21" spans="1:12" ht="12.95" customHeight="1" x14ac:dyDescent="0.2">
      <c r="A21" s="9" t="s">
        <v>151</v>
      </c>
      <c r="B21" s="9"/>
      <c r="D21" s="45"/>
      <c r="E21" s="45"/>
      <c r="F21" s="1"/>
      <c r="G21" s="12"/>
      <c r="H21" s="25"/>
      <c r="I21" s="21"/>
      <c r="J21" s="13"/>
      <c r="K21" s="58"/>
      <c r="L21" s="19"/>
    </row>
    <row r="22" spans="1:12" ht="12.95" customHeight="1" x14ac:dyDescent="0.2">
      <c r="A22" s="9"/>
      <c r="B22" s="9"/>
      <c r="D22" s="45"/>
      <c r="E22" s="45"/>
      <c r="F22" s="2" t="s">
        <v>156</v>
      </c>
      <c r="G22" s="12"/>
      <c r="H22" s="25"/>
      <c r="I22" s="21"/>
      <c r="J22" s="13"/>
      <c r="K22" s="58"/>
      <c r="L22" s="19"/>
    </row>
    <row r="23" spans="1:12" ht="12.95" customHeight="1" x14ac:dyDescent="0.2">
      <c r="B23" s="9"/>
      <c r="C23" s="14">
        <v>1029196210</v>
      </c>
      <c r="D23" s="14" t="s">
        <v>9</v>
      </c>
      <c r="E23" s="2"/>
      <c r="F23" s="2">
        <v>5</v>
      </c>
      <c r="G23" s="12"/>
      <c r="H23" s="25">
        <v>1.6686000000000001</v>
      </c>
      <c r="I23" s="21"/>
      <c r="J23" s="13" t="str">
        <f t="shared" ref="J23:J27" si="1">IF($J$8&gt;0,H23*(100%-$J$8),CLEAN("  "))</f>
        <v xml:space="preserve">  </v>
      </c>
      <c r="K23" s="58"/>
      <c r="L23" s="19"/>
    </row>
    <row r="24" spans="1:12" ht="12.95" customHeight="1" x14ac:dyDescent="0.2">
      <c r="B24" s="9"/>
      <c r="C24" s="14">
        <v>1029196211</v>
      </c>
      <c r="D24" s="14" t="s">
        <v>10</v>
      </c>
      <c r="E24" s="2"/>
      <c r="F24" s="2">
        <v>5</v>
      </c>
      <c r="G24" s="12"/>
      <c r="H24" s="25">
        <v>1.9776</v>
      </c>
      <c r="I24" s="21"/>
      <c r="J24" s="13" t="str">
        <f t="shared" si="1"/>
        <v xml:space="preserve">  </v>
      </c>
      <c r="K24" s="58"/>
      <c r="L24" s="19"/>
    </row>
    <row r="25" spans="1:12" x14ac:dyDescent="0.2">
      <c r="C25" s="14">
        <v>1029196212</v>
      </c>
      <c r="D25" s="14" t="s">
        <v>11</v>
      </c>
      <c r="F25" s="2">
        <v>5</v>
      </c>
      <c r="H25" s="25">
        <v>3.3577999999999997</v>
      </c>
      <c r="J25" s="13" t="str">
        <f t="shared" si="1"/>
        <v xml:space="preserve">  </v>
      </c>
      <c r="K25" s="58"/>
      <c r="L25" s="19"/>
    </row>
    <row r="26" spans="1:12" x14ac:dyDescent="0.2">
      <c r="B26" s="9"/>
      <c r="C26" s="14">
        <v>1029196071</v>
      </c>
      <c r="D26" s="41" t="s">
        <v>13</v>
      </c>
      <c r="E26" s="2"/>
      <c r="F26" s="2">
        <v>5</v>
      </c>
      <c r="G26" s="37"/>
      <c r="H26" s="25">
        <v>4.3465999999999996</v>
      </c>
      <c r="I26" s="21">
        <v>14.4</v>
      </c>
      <c r="J26" s="13" t="str">
        <f t="shared" si="1"/>
        <v xml:space="preserve">  </v>
      </c>
      <c r="K26" s="58"/>
      <c r="L26" s="19"/>
    </row>
    <row r="27" spans="1:12" x14ac:dyDescent="0.2">
      <c r="B27" s="9"/>
      <c r="C27" s="14">
        <v>1029196078</v>
      </c>
      <c r="D27" s="41" t="s">
        <v>99</v>
      </c>
      <c r="E27" s="2"/>
      <c r="F27" s="2">
        <v>5</v>
      </c>
      <c r="G27" s="37"/>
      <c r="H27" s="25">
        <v>7.848101265822784</v>
      </c>
      <c r="I27" s="21">
        <v>19.899999999999999</v>
      </c>
      <c r="J27" s="13" t="str">
        <f t="shared" si="1"/>
        <v xml:space="preserve">  </v>
      </c>
      <c r="K27" s="58"/>
      <c r="L27" s="19"/>
    </row>
    <row r="28" spans="1:12" x14ac:dyDescent="0.2">
      <c r="B28" s="9"/>
      <c r="D28" s="41"/>
      <c r="E28" s="2"/>
      <c r="G28" s="37"/>
      <c r="H28" s="25"/>
      <c r="I28" s="21"/>
      <c r="J28" s="13"/>
      <c r="K28" s="58"/>
      <c r="L28" s="19"/>
    </row>
    <row r="29" spans="1:12" ht="15" x14ac:dyDescent="0.2">
      <c r="A29" s="9" t="s">
        <v>152</v>
      </c>
      <c r="B29" s="9"/>
      <c r="D29" s="45"/>
      <c r="E29" s="45"/>
      <c r="G29" s="37"/>
      <c r="H29" s="25"/>
      <c r="I29" s="21">
        <v>32.299999999999997</v>
      </c>
      <c r="J29" s="13"/>
      <c r="K29" s="58"/>
      <c r="L29" s="19"/>
    </row>
    <row r="30" spans="1:12" ht="15" x14ac:dyDescent="0.2">
      <c r="A30" s="9"/>
      <c r="B30" s="9"/>
      <c r="D30" s="45"/>
      <c r="E30" s="45"/>
      <c r="F30" s="2" t="s">
        <v>156</v>
      </c>
      <c r="G30" s="37"/>
      <c r="H30" s="25"/>
      <c r="I30" s="21"/>
      <c r="J30" s="13"/>
      <c r="K30" s="58"/>
      <c r="L30" s="19"/>
    </row>
    <row r="31" spans="1:12" x14ac:dyDescent="0.2">
      <c r="A31" s="9"/>
      <c r="B31" s="9"/>
      <c r="C31" s="14">
        <v>1029196274</v>
      </c>
      <c r="D31" s="41" t="s">
        <v>100</v>
      </c>
      <c r="E31" s="2"/>
      <c r="F31" s="2">
        <v>5</v>
      </c>
      <c r="G31" s="37"/>
      <c r="H31" s="25">
        <v>10.876800000000001</v>
      </c>
      <c r="I31" s="21">
        <v>45.7</v>
      </c>
      <c r="J31" s="13" t="str">
        <f t="shared" ref="J31:J32" si="2">IF($J$8&gt;0,H31*(100%-$J$8),CLEAN("  "))</f>
        <v xml:space="preserve">  </v>
      </c>
      <c r="K31" s="58"/>
      <c r="L31" s="19"/>
    </row>
    <row r="32" spans="1:12" x14ac:dyDescent="0.2">
      <c r="A32" s="9"/>
      <c r="B32" s="9"/>
      <c r="C32" s="14">
        <v>1029196275</v>
      </c>
      <c r="D32" s="14" t="s">
        <v>101</v>
      </c>
      <c r="E32" s="2"/>
      <c r="F32" s="2">
        <v>5</v>
      </c>
      <c r="G32" s="37"/>
      <c r="H32" s="25">
        <v>21.929046563192902</v>
      </c>
      <c r="I32" s="21"/>
      <c r="J32" s="13" t="str">
        <f t="shared" si="2"/>
        <v xml:space="preserve">  </v>
      </c>
      <c r="K32" s="58"/>
      <c r="L32" s="19"/>
    </row>
    <row r="33" spans="1:12" x14ac:dyDescent="0.2">
      <c r="A33" s="9"/>
      <c r="B33" s="9"/>
      <c r="D33" s="14"/>
      <c r="E33" s="2"/>
      <c r="G33" s="37"/>
      <c r="H33" s="25"/>
      <c r="I33" s="21"/>
      <c r="J33" s="13"/>
      <c r="K33" s="58"/>
      <c r="L33" s="19"/>
    </row>
    <row r="34" spans="1:12" x14ac:dyDescent="0.2">
      <c r="A34" s="9" t="s">
        <v>153</v>
      </c>
      <c r="B34" s="9"/>
      <c r="D34" s="33"/>
      <c r="E34" s="33"/>
      <c r="F34" s="33"/>
      <c r="G34" s="34"/>
      <c r="H34" s="25"/>
      <c r="I34" s="38"/>
      <c r="J34" s="13"/>
      <c r="K34" s="58"/>
      <c r="L34" s="19"/>
    </row>
    <row r="35" spans="1:12" x14ac:dyDescent="0.2">
      <c r="A35" s="9"/>
      <c r="B35" s="9"/>
      <c r="D35" s="33"/>
      <c r="E35" s="33"/>
      <c r="F35" s="2" t="s">
        <v>155</v>
      </c>
      <c r="G35" s="34"/>
      <c r="H35" s="25"/>
      <c r="I35" s="38"/>
      <c r="J35" s="13"/>
      <c r="K35" s="58"/>
      <c r="L35" s="19"/>
    </row>
    <row r="36" spans="1:12" x14ac:dyDescent="0.2">
      <c r="A36" s="9"/>
      <c r="B36" s="9"/>
      <c r="C36" s="14">
        <v>1029196241</v>
      </c>
      <c r="D36" s="41" t="s">
        <v>9</v>
      </c>
      <c r="E36" s="33"/>
      <c r="F36" s="37" t="s">
        <v>12</v>
      </c>
      <c r="G36" s="34"/>
      <c r="H36" s="25">
        <v>1.4419999999999999</v>
      </c>
      <c r="I36" s="21">
        <v>20.2</v>
      </c>
      <c r="J36" s="13" t="str">
        <f t="shared" ref="J36:J38" si="3">IF($J$8&gt;0,H36*(100%-$J$8),CLEAN("  "))</f>
        <v xml:space="preserve">  </v>
      </c>
      <c r="K36" s="58"/>
      <c r="L36" s="19"/>
    </row>
    <row r="37" spans="1:12" x14ac:dyDescent="0.2">
      <c r="A37" s="9"/>
      <c r="B37" s="9"/>
      <c r="C37" s="14">
        <v>1029196250</v>
      </c>
      <c r="D37" s="41" t="s">
        <v>10</v>
      </c>
      <c r="E37" s="33"/>
      <c r="F37" s="37" t="s">
        <v>12</v>
      </c>
      <c r="G37" s="34"/>
      <c r="H37" s="25">
        <v>1.8952000000000002</v>
      </c>
      <c r="I37" s="21">
        <v>26.2</v>
      </c>
      <c r="J37" s="13" t="str">
        <f t="shared" si="3"/>
        <v xml:space="preserve">  </v>
      </c>
      <c r="K37" s="58"/>
      <c r="L37" s="19"/>
    </row>
    <row r="38" spans="1:12" x14ac:dyDescent="0.2">
      <c r="A38" s="9"/>
      <c r="B38" s="9"/>
      <c r="C38" s="14">
        <v>1029196252</v>
      </c>
      <c r="D38" s="41" t="s">
        <v>11</v>
      </c>
      <c r="E38" s="33"/>
      <c r="F38" s="37" t="s">
        <v>12</v>
      </c>
      <c r="G38" s="34"/>
      <c r="H38" s="25">
        <v>5.7576999999999998</v>
      </c>
      <c r="I38" s="21">
        <v>48.5</v>
      </c>
      <c r="J38" s="13" t="str">
        <f t="shared" si="3"/>
        <v xml:space="preserve">  </v>
      </c>
      <c r="K38" s="58"/>
      <c r="L38" s="19"/>
    </row>
    <row r="39" spans="1:12" x14ac:dyDescent="0.2">
      <c r="A39" s="9"/>
      <c r="B39" s="9"/>
      <c r="D39" s="41"/>
      <c r="E39" s="33"/>
      <c r="F39" s="37"/>
      <c r="G39" s="34"/>
      <c r="H39" s="25"/>
      <c r="I39" s="21">
        <v>82.8</v>
      </c>
      <c r="J39" s="13"/>
      <c r="K39" s="58"/>
      <c r="L39" s="19"/>
    </row>
    <row r="40" spans="1:12" x14ac:dyDescent="0.2">
      <c r="A40" s="9" t="s">
        <v>154</v>
      </c>
      <c r="B40" s="9"/>
      <c r="E40" s="2"/>
      <c r="F40" s="37"/>
      <c r="G40" s="37"/>
      <c r="H40" s="25"/>
      <c r="I40" s="21"/>
      <c r="J40" s="13"/>
      <c r="K40" s="58"/>
      <c r="L40" s="19"/>
    </row>
    <row r="41" spans="1:12" x14ac:dyDescent="0.2">
      <c r="A41" s="9"/>
      <c r="B41" s="9"/>
      <c r="D41" s="33"/>
      <c r="E41" s="33"/>
      <c r="F41" s="2" t="s">
        <v>155</v>
      </c>
      <c r="G41" s="34"/>
      <c r="H41" s="25"/>
      <c r="I41" s="38"/>
      <c r="J41" s="13"/>
      <c r="K41" s="58"/>
      <c r="L41" s="19"/>
    </row>
    <row r="42" spans="1:12" x14ac:dyDescent="0.2">
      <c r="A42" s="9"/>
      <c r="B42" s="9"/>
      <c r="C42" s="14">
        <v>1029195010</v>
      </c>
      <c r="D42" s="41" t="s">
        <v>9</v>
      </c>
      <c r="E42" s="33"/>
      <c r="F42" s="37" t="s">
        <v>12</v>
      </c>
      <c r="G42" s="34"/>
      <c r="H42" s="25">
        <v>2.3587000000000002</v>
      </c>
      <c r="I42" s="21">
        <v>24.9</v>
      </c>
      <c r="J42" s="13" t="str">
        <f t="shared" ref="J42:J43" si="4">IF($J$8&gt;0,H42*(100%-$J$8),CLEAN("  "))</f>
        <v xml:space="preserve">  </v>
      </c>
      <c r="K42" s="58"/>
      <c r="L42" s="19"/>
    </row>
    <row r="43" spans="1:12" x14ac:dyDescent="0.2">
      <c r="A43" s="9"/>
      <c r="B43" s="9"/>
      <c r="C43" s="14">
        <v>1029195000</v>
      </c>
      <c r="D43" s="41" t="s">
        <v>10</v>
      </c>
      <c r="E43" s="33"/>
      <c r="F43" s="37" t="s">
        <v>12</v>
      </c>
      <c r="G43" s="34"/>
      <c r="H43" s="25">
        <v>2.9767000000000001</v>
      </c>
      <c r="I43" s="21">
        <v>32.9</v>
      </c>
      <c r="J43" s="13" t="str">
        <f t="shared" si="4"/>
        <v xml:space="preserve">  </v>
      </c>
      <c r="K43" s="58"/>
      <c r="L43" s="19"/>
    </row>
    <row r="44" spans="1:12" x14ac:dyDescent="0.2">
      <c r="A44" s="9"/>
      <c r="B44" s="9"/>
      <c r="D44" s="37"/>
      <c r="E44" s="33"/>
      <c r="F44" s="37"/>
      <c r="G44" s="34"/>
      <c r="H44" s="25"/>
      <c r="I44" s="21">
        <v>62.6</v>
      </c>
      <c r="J44" s="13"/>
      <c r="K44" s="58"/>
      <c r="L44" s="19"/>
    </row>
    <row r="45" spans="1:12" x14ac:dyDescent="0.2">
      <c r="A45" s="9"/>
      <c r="B45" s="9"/>
      <c r="D45" s="37"/>
      <c r="E45" s="33"/>
      <c r="F45" s="37"/>
      <c r="G45" s="34"/>
      <c r="H45" s="25"/>
      <c r="I45" s="21">
        <v>97.9</v>
      </c>
      <c r="J45" s="13"/>
      <c r="K45" s="58"/>
      <c r="L45" s="19"/>
    </row>
    <row r="46" spans="1:12" x14ac:dyDescent="0.2">
      <c r="A46" s="9" t="s">
        <v>14</v>
      </c>
      <c r="B46" s="9"/>
      <c r="D46" s="37"/>
      <c r="E46" s="25"/>
      <c r="F46" s="1"/>
      <c r="G46" s="1"/>
      <c r="H46" s="25"/>
      <c r="I46" s="39"/>
      <c r="J46" s="13"/>
      <c r="K46" s="58"/>
      <c r="L46" s="19"/>
    </row>
    <row r="47" spans="1:12" x14ac:dyDescent="0.2">
      <c r="A47" s="9"/>
      <c r="B47" s="9"/>
      <c r="D47" s="37"/>
      <c r="E47" s="25"/>
      <c r="F47" s="37" t="s">
        <v>102</v>
      </c>
      <c r="G47" s="1"/>
      <c r="H47" s="25"/>
      <c r="I47" s="39"/>
      <c r="J47" s="13"/>
      <c r="K47" s="58"/>
      <c r="L47" s="19"/>
    </row>
    <row r="48" spans="1:12" x14ac:dyDescent="0.2">
      <c r="A48" s="9"/>
      <c r="B48" s="9"/>
      <c r="C48" s="14">
        <v>1009042013</v>
      </c>
      <c r="D48" s="41" t="s">
        <v>15</v>
      </c>
      <c r="E48" s="25"/>
      <c r="F48" s="37" t="s">
        <v>103</v>
      </c>
      <c r="G48" s="1"/>
      <c r="H48" s="25">
        <v>1.905805038335159</v>
      </c>
      <c r="I48" s="21"/>
      <c r="J48" s="13" t="str">
        <f t="shared" ref="J48:J54" si="5">IF($J$9&gt;0,H48*(100%-$J$9),CLEAN("  "))</f>
        <v xml:space="preserve">  </v>
      </c>
      <c r="K48" s="58"/>
      <c r="L48" s="19"/>
    </row>
    <row r="49" spans="1:12" x14ac:dyDescent="0.2">
      <c r="C49" s="14">
        <v>1009042015</v>
      </c>
      <c r="D49" s="41" t="s">
        <v>16</v>
      </c>
      <c r="E49" s="25"/>
      <c r="F49" s="37" t="s">
        <v>104</v>
      </c>
      <c r="G49" s="1"/>
      <c r="H49" s="25">
        <v>2.343921139101862</v>
      </c>
      <c r="I49" s="21"/>
      <c r="J49" s="13" t="str">
        <f t="shared" si="5"/>
        <v xml:space="preserve">  </v>
      </c>
      <c r="K49" s="58"/>
      <c r="L49" s="19"/>
    </row>
    <row r="50" spans="1:12" x14ac:dyDescent="0.2">
      <c r="C50" s="14">
        <v>1009042017</v>
      </c>
      <c r="D50" s="41" t="s">
        <v>17</v>
      </c>
      <c r="E50" s="25"/>
      <c r="F50" s="37" t="s">
        <v>105</v>
      </c>
      <c r="G50" s="1"/>
      <c r="H50" s="25">
        <v>3.6363636363636362</v>
      </c>
      <c r="I50" s="21"/>
      <c r="J50" s="13" t="str">
        <f t="shared" si="5"/>
        <v xml:space="preserve">  </v>
      </c>
      <c r="K50" s="58"/>
      <c r="L50" s="19"/>
    </row>
    <row r="51" spans="1:12" x14ac:dyDescent="0.2">
      <c r="C51" s="14">
        <v>1009042003</v>
      </c>
      <c r="D51" s="41" t="s">
        <v>18</v>
      </c>
      <c r="E51" s="25"/>
      <c r="F51" s="37" t="s">
        <v>76</v>
      </c>
      <c r="G51" s="1"/>
      <c r="H51" s="25">
        <v>6.1774370208105145</v>
      </c>
      <c r="I51" s="21"/>
      <c r="J51" s="13" t="str">
        <f t="shared" si="5"/>
        <v xml:space="preserve">  </v>
      </c>
      <c r="K51" s="58"/>
      <c r="L51" s="19"/>
    </row>
    <row r="52" spans="1:12" x14ac:dyDescent="0.2">
      <c r="C52" s="14">
        <v>1009042004</v>
      </c>
      <c r="D52" s="41" t="s">
        <v>20</v>
      </c>
      <c r="E52" s="25"/>
      <c r="F52" s="37" t="s">
        <v>106</v>
      </c>
      <c r="G52" s="1"/>
      <c r="H52" s="25">
        <v>10.549943883277216</v>
      </c>
      <c r="I52" s="21"/>
      <c r="J52" s="13" t="str">
        <f t="shared" si="5"/>
        <v xml:space="preserve">  </v>
      </c>
      <c r="K52" s="58"/>
      <c r="L52" s="19"/>
    </row>
    <row r="53" spans="1:12" x14ac:dyDescent="0.2">
      <c r="C53" s="14">
        <v>1009042005</v>
      </c>
      <c r="D53" s="41" t="s">
        <v>21</v>
      </c>
      <c r="E53" s="25"/>
      <c r="F53" s="37" t="s">
        <v>106</v>
      </c>
      <c r="G53" s="1"/>
      <c r="H53" s="25">
        <v>17.32884399551066</v>
      </c>
      <c r="I53" s="21"/>
      <c r="J53" s="13" t="str">
        <f t="shared" si="5"/>
        <v xml:space="preserve">  </v>
      </c>
      <c r="K53" s="58"/>
      <c r="L53" s="19"/>
    </row>
    <row r="54" spans="1:12" x14ac:dyDescent="0.2">
      <c r="C54" s="14">
        <v>1009042022</v>
      </c>
      <c r="D54" s="41" t="s">
        <v>22</v>
      </c>
      <c r="E54" s="25"/>
      <c r="F54" s="37" t="s">
        <v>107</v>
      </c>
      <c r="G54" s="1"/>
      <c r="H54" s="25">
        <v>32.577540106951872</v>
      </c>
      <c r="I54" s="21"/>
      <c r="J54" s="13" t="str">
        <f t="shared" si="5"/>
        <v xml:space="preserve">  </v>
      </c>
      <c r="K54" s="58"/>
      <c r="L54" s="19"/>
    </row>
    <row r="55" spans="1:12" x14ac:dyDescent="0.2">
      <c r="A55" s="37"/>
      <c r="D55" s="2"/>
      <c r="E55" s="25"/>
      <c r="F55" s="25"/>
      <c r="G55" s="1"/>
      <c r="H55" s="25" t="s">
        <v>161</v>
      </c>
      <c r="I55" s="21"/>
      <c r="J55" s="13"/>
      <c r="K55" s="58"/>
      <c r="L55" s="19"/>
    </row>
    <row r="56" spans="1:12" x14ac:dyDescent="0.2">
      <c r="A56" s="9" t="s">
        <v>23</v>
      </c>
      <c r="D56" s="2"/>
      <c r="E56" s="25"/>
      <c r="F56" s="1"/>
      <c r="G56" s="1"/>
      <c r="H56" s="25" t="s">
        <v>161</v>
      </c>
      <c r="I56" s="21"/>
      <c r="J56" s="13"/>
      <c r="K56" s="58"/>
      <c r="L56" s="19"/>
    </row>
    <row r="57" spans="1:12" x14ac:dyDescent="0.2">
      <c r="A57" s="9"/>
      <c r="D57" s="2"/>
      <c r="E57" s="25"/>
      <c r="F57" s="37" t="s">
        <v>102</v>
      </c>
      <c r="G57" s="1"/>
      <c r="H57" s="25" t="s">
        <v>161</v>
      </c>
      <c r="I57" s="21"/>
      <c r="J57" s="13"/>
      <c r="K57" s="58"/>
      <c r="L57" s="19"/>
    </row>
    <row r="58" spans="1:12" x14ac:dyDescent="0.2">
      <c r="B58" s="9"/>
      <c r="C58" s="14">
        <v>1009285059</v>
      </c>
      <c r="D58" s="41" t="s">
        <v>24</v>
      </c>
      <c r="E58" s="25"/>
      <c r="F58" s="37" t="s">
        <v>110</v>
      </c>
      <c r="G58" s="1"/>
      <c r="H58" s="25">
        <v>4.1840087623220157</v>
      </c>
      <c r="I58" s="21">
        <v>17.8</v>
      </c>
      <c r="J58" s="13" t="str">
        <f>IF($J$9&gt;0,H58*(100%-$J$9),CLEAN("  "))</f>
        <v xml:space="preserve">  </v>
      </c>
      <c r="K58" s="58"/>
      <c r="L58" s="19"/>
    </row>
    <row r="59" spans="1:12" x14ac:dyDescent="0.2">
      <c r="C59" s="14">
        <v>1009285062</v>
      </c>
      <c r="D59" s="41" t="s">
        <v>25</v>
      </c>
      <c r="E59" s="25"/>
      <c r="F59" s="37" t="s">
        <v>110</v>
      </c>
      <c r="G59" s="1"/>
      <c r="H59" s="25">
        <v>5.5202628696604599</v>
      </c>
      <c r="I59" s="21">
        <v>26</v>
      </c>
      <c r="J59" s="13" t="str">
        <f>IF($J$9&gt;0,H59*(100%-$J$9),CLEAN("  "))</f>
        <v xml:space="preserve">  </v>
      </c>
      <c r="K59" s="58"/>
      <c r="L59" s="19"/>
    </row>
    <row r="60" spans="1:12" x14ac:dyDescent="0.2">
      <c r="C60" s="14">
        <v>1009285032</v>
      </c>
      <c r="D60" s="41" t="s">
        <v>26</v>
      </c>
      <c r="E60" s="25"/>
      <c r="F60" s="37" t="s">
        <v>137</v>
      </c>
      <c r="G60" s="1"/>
      <c r="H60" s="25">
        <v>12.345679012345679</v>
      </c>
      <c r="I60" s="21">
        <v>42</v>
      </c>
      <c r="J60" s="13" t="str">
        <f>IF($J$9&gt;0,H60*(100%-$J$9),CLEAN("  "))</f>
        <v xml:space="preserve">  </v>
      </c>
      <c r="K60" s="58"/>
      <c r="L60" s="19"/>
    </row>
    <row r="61" spans="1:12" x14ac:dyDescent="0.2">
      <c r="C61" s="14">
        <v>1009285050</v>
      </c>
      <c r="D61" s="41" t="s">
        <v>108</v>
      </c>
      <c r="E61" s="25"/>
      <c r="F61" s="37" t="s">
        <v>137</v>
      </c>
      <c r="G61" s="1"/>
      <c r="H61" s="25">
        <v>13.355780022446687</v>
      </c>
      <c r="I61" s="21">
        <v>57.7</v>
      </c>
      <c r="J61" s="13" t="str">
        <f>IF($J$9&gt;0,H61*(100%-$J$9),CLEAN("  "))</f>
        <v xml:space="preserve">  </v>
      </c>
      <c r="K61" s="58"/>
      <c r="L61" s="19"/>
    </row>
    <row r="62" spans="1:12" x14ac:dyDescent="0.2">
      <c r="H62" s="2" t="s">
        <v>161</v>
      </c>
      <c r="I62" s="21">
        <v>154.4</v>
      </c>
      <c r="J62" s="13"/>
      <c r="K62" s="58"/>
      <c r="L62" s="19"/>
    </row>
    <row r="63" spans="1:12" x14ac:dyDescent="0.2">
      <c r="A63" s="9" t="s">
        <v>109</v>
      </c>
      <c r="F63" s="37"/>
      <c r="H63" s="2" t="s">
        <v>161</v>
      </c>
      <c r="I63" s="21">
        <v>194.6</v>
      </c>
      <c r="J63" s="13"/>
      <c r="K63" s="58"/>
      <c r="L63" s="19"/>
    </row>
    <row r="64" spans="1:12" x14ac:dyDescent="0.2">
      <c r="F64" s="37" t="s">
        <v>102</v>
      </c>
      <c r="H64" s="2" t="s">
        <v>161</v>
      </c>
      <c r="I64" s="21">
        <v>416.7</v>
      </c>
      <c r="J64" s="13"/>
      <c r="K64" s="58"/>
      <c r="L64" s="19"/>
    </row>
    <row r="65" spans="1:12" x14ac:dyDescent="0.2">
      <c r="C65" s="14">
        <v>1009285029</v>
      </c>
      <c r="D65" s="41" t="s">
        <v>24</v>
      </c>
      <c r="E65" s="25"/>
      <c r="F65" s="37" t="s">
        <v>110</v>
      </c>
      <c r="G65" s="1"/>
      <c r="H65" s="25">
        <v>14.388327721661053</v>
      </c>
      <c r="I65" s="21"/>
      <c r="J65" s="13" t="str">
        <f>IF($J$9&gt;0,H65*(100%-$J$9),CLEAN("  "))</f>
        <v xml:space="preserve">  </v>
      </c>
      <c r="K65" s="58"/>
      <c r="L65" s="19"/>
    </row>
    <row r="66" spans="1:12" x14ac:dyDescent="0.2">
      <c r="D66" s="41"/>
      <c r="F66" s="37"/>
      <c r="H66" s="2" t="s">
        <v>161</v>
      </c>
      <c r="I66" s="21"/>
      <c r="J66" s="13"/>
      <c r="K66" s="58"/>
      <c r="L66" s="19"/>
    </row>
    <row r="67" spans="1:12" x14ac:dyDescent="0.2">
      <c r="H67" s="2" t="s">
        <v>161</v>
      </c>
      <c r="I67" s="21">
        <v>55</v>
      </c>
      <c r="J67" s="13"/>
      <c r="K67" s="58"/>
      <c r="L67" s="19"/>
    </row>
    <row r="68" spans="1:12" x14ac:dyDescent="0.2">
      <c r="A68" s="9" t="s">
        <v>111</v>
      </c>
      <c r="H68" s="2" t="s">
        <v>161</v>
      </c>
      <c r="I68" s="21"/>
      <c r="J68" s="13"/>
      <c r="K68" s="58"/>
      <c r="L68" s="19"/>
    </row>
    <row r="69" spans="1:12" x14ac:dyDescent="0.2">
      <c r="F69" s="37" t="s">
        <v>102</v>
      </c>
      <c r="H69" s="2" t="s">
        <v>161</v>
      </c>
      <c r="I69" s="21"/>
      <c r="J69" s="13"/>
      <c r="K69" s="58"/>
      <c r="L69" s="19"/>
    </row>
    <row r="70" spans="1:12" x14ac:dyDescent="0.2">
      <c r="C70" s="14">
        <v>1009285009</v>
      </c>
      <c r="D70" s="41" t="s">
        <v>24</v>
      </c>
      <c r="F70" s="37" t="s">
        <v>76</v>
      </c>
      <c r="H70" s="2">
        <v>8.2803943044906898</v>
      </c>
      <c r="I70" s="21"/>
      <c r="J70" s="13" t="str">
        <f>IF($J$9&gt;0,H70*(100%-$J$9),CLEAN("  "))</f>
        <v xml:space="preserve">  </v>
      </c>
      <c r="K70" s="58"/>
      <c r="L70" s="19"/>
    </row>
    <row r="71" spans="1:12" x14ac:dyDescent="0.2">
      <c r="C71" s="14">
        <v>1009285001</v>
      </c>
      <c r="D71" s="41" t="s">
        <v>25</v>
      </c>
      <c r="F71" s="37" t="s">
        <v>76</v>
      </c>
      <c r="H71" s="2">
        <v>8.7317620650953973</v>
      </c>
      <c r="I71" s="21"/>
      <c r="J71" s="13" t="str">
        <f>IF($J$9&gt;0,H71*(100%-$J$9),CLEAN("  "))</f>
        <v xml:space="preserve">  </v>
      </c>
      <c r="K71" s="58"/>
      <c r="L71" s="19"/>
    </row>
    <row r="72" spans="1:12" x14ac:dyDescent="0.2">
      <c r="H72" s="2" t="s">
        <v>161</v>
      </c>
      <c r="I72" s="21"/>
      <c r="J72" s="13"/>
      <c r="K72" s="58"/>
      <c r="L72" s="19"/>
    </row>
    <row r="73" spans="1:12" x14ac:dyDescent="0.2">
      <c r="H73" s="2" t="s">
        <v>161</v>
      </c>
      <c r="L73" s="19"/>
    </row>
    <row r="74" spans="1:12" x14ac:dyDescent="0.2">
      <c r="A74" s="9" t="s">
        <v>157</v>
      </c>
      <c r="H74" s="2" t="s">
        <v>161</v>
      </c>
      <c r="I74" s="21"/>
      <c r="J74" s="13"/>
      <c r="K74" s="58"/>
      <c r="L74" s="19"/>
    </row>
    <row r="75" spans="1:12" x14ac:dyDescent="0.2">
      <c r="F75" s="37" t="s">
        <v>102</v>
      </c>
      <c r="H75" s="2" t="s">
        <v>161</v>
      </c>
      <c r="I75" s="21"/>
      <c r="J75" s="13"/>
      <c r="K75" s="58"/>
      <c r="L75" s="19"/>
    </row>
    <row r="76" spans="1:12" x14ac:dyDescent="0.2">
      <c r="C76" s="14">
        <v>1700210014</v>
      </c>
      <c r="D76" s="1" t="s">
        <v>112</v>
      </c>
      <c r="F76" s="37" t="s">
        <v>138</v>
      </c>
      <c r="H76" s="2">
        <v>4.2857142857142856</v>
      </c>
      <c r="I76" s="21"/>
      <c r="J76" s="13" t="str">
        <f>IF($J$9&gt;0,H76*(100%-$J$9),CLEAN("  "))</f>
        <v xml:space="preserve">  </v>
      </c>
      <c r="K76" s="58"/>
      <c r="L76" s="19"/>
    </row>
    <row r="77" spans="1:12" x14ac:dyDescent="0.2">
      <c r="C77" s="1"/>
      <c r="H77" s="2" t="s">
        <v>161</v>
      </c>
      <c r="I77" s="21"/>
      <c r="J77" s="13"/>
      <c r="K77" s="58"/>
      <c r="L77" s="19"/>
    </row>
    <row r="78" spans="1:12" x14ac:dyDescent="0.2">
      <c r="C78" s="14">
        <v>1700210002</v>
      </c>
      <c r="D78" s="1" t="s">
        <v>139</v>
      </c>
      <c r="F78" s="2">
        <v>120</v>
      </c>
      <c r="H78" s="2">
        <v>4.5194805194805188</v>
      </c>
      <c r="I78" s="21"/>
      <c r="J78" s="13" t="str">
        <f>IF($J$9&gt;0,H78*(100%-$J$9),CLEAN("  "))</f>
        <v xml:space="preserve">  </v>
      </c>
      <c r="K78" s="58"/>
      <c r="L78" s="19"/>
    </row>
    <row r="79" spans="1:12" x14ac:dyDescent="0.2">
      <c r="I79" s="21"/>
      <c r="J79" s="13"/>
      <c r="K79" s="58"/>
      <c r="L79" s="19"/>
    </row>
    <row r="80" spans="1:12" x14ac:dyDescent="0.2">
      <c r="C80" s="14" t="s">
        <v>165</v>
      </c>
      <c r="D80" s="1" t="s">
        <v>164</v>
      </c>
      <c r="F80" s="2">
        <v>10</v>
      </c>
      <c r="H80" s="2">
        <v>8.8800000000000008</v>
      </c>
      <c r="I80" s="21"/>
      <c r="J80" s="13" t="str">
        <f>IF($J$9&gt;0,H80*(100%-$J$9),CLEAN("  "))</f>
        <v xml:space="preserve">  </v>
      </c>
      <c r="K80" s="58"/>
      <c r="L80" s="19"/>
    </row>
    <row r="81" spans="1:12" x14ac:dyDescent="0.2">
      <c r="I81" s="21"/>
      <c r="J81" s="13"/>
      <c r="K81" s="58"/>
      <c r="L81" s="19"/>
    </row>
    <row r="82" spans="1:12" x14ac:dyDescent="0.2">
      <c r="H82" s="2" t="s">
        <v>161</v>
      </c>
      <c r="I82" s="21"/>
      <c r="J82" s="13"/>
      <c r="K82" s="58"/>
      <c r="L82" s="19"/>
    </row>
    <row r="83" spans="1:12" x14ac:dyDescent="0.2">
      <c r="A83" s="9" t="s">
        <v>27</v>
      </c>
      <c r="D83" s="37"/>
      <c r="E83" s="25"/>
      <c r="F83" s="37"/>
      <c r="G83" s="1"/>
      <c r="H83" s="25" t="s">
        <v>161</v>
      </c>
      <c r="I83" s="21"/>
      <c r="J83" s="13"/>
      <c r="K83" s="58"/>
      <c r="L83" s="19"/>
    </row>
    <row r="84" spans="1:12" x14ac:dyDescent="0.2">
      <c r="F84" s="37" t="s">
        <v>102</v>
      </c>
      <c r="G84" s="1"/>
      <c r="H84" s="1" t="s">
        <v>161</v>
      </c>
      <c r="I84" s="21">
        <v>104.4</v>
      </c>
      <c r="J84" s="13"/>
      <c r="K84" s="58"/>
      <c r="L84" s="19"/>
    </row>
    <row r="85" spans="1:12" x14ac:dyDescent="0.2">
      <c r="A85" s="40"/>
      <c r="C85" s="14">
        <v>1009285101</v>
      </c>
      <c r="D85" s="41" t="s">
        <v>114</v>
      </c>
      <c r="E85" s="25"/>
      <c r="F85" s="2">
        <v>1</v>
      </c>
      <c r="G85" s="1"/>
      <c r="H85" s="25">
        <v>28.125701459034786</v>
      </c>
      <c r="I85" s="21">
        <v>107.1</v>
      </c>
      <c r="J85" s="13" t="str">
        <f>IF($J$9&gt;0,H85*(100%-$J$9),CLEAN("  "))</f>
        <v xml:space="preserve">  </v>
      </c>
      <c r="K85" s="58"/>
      <c r="L85" s="19"/>
    </row>
    <row r="86" spans="1:12" x14ac:dyDescent="0.2">
      <c r="A86" s="40"/>
      <c r="C86" s="14">
        <v>1009285102</v>
      </c>
      <c r="D86" s="41" t="s">
        <v>115</v>
      </c>
      <c r="E86" s="25"/>
      <c r="F86" s="2">
        <v>1</v>
      </c>
      <c r="G86" s="1"/>
      <c r="H86" s="25">
        <v>34.904601571268238</v>
      </c>
      <c r="I86" s="21"/>
      <c r="J86" s="13" t="str">
        <f>IF($J$9&gt;0,H86*(100%-$J$9),CLEAN("  "))</f>
        <v xml:space="preserve">  </v>
      </c>
      <c r="K86" s="58"/>
      <c r="L86" s="19"/>
    </row>
    <row r="87" spans="1:12" x14ac:dyDescent="0.2">
      <c r="D87" s="37"/>
      <c r="E87" s="25"/>
      <c r="F87" s="37"/>
      <c r="G87" s="1"/>
      <c r="H87" s="25" t="s">
        <v>161</v>
      </c>
      <c r="I87" s="21"/>
      <c r="J87" s="13"/>
      <c r="K87" s="58"/>
      <c r="L87" s="19"/>
    </row>
    <row r="88" spans="1:12" x14ac:dyDescent="0.2">
      <c r="A88" s="9" t="s">
        <v>113</v>
      </c>
      <c r="D88" s="37"/>
      <c r="E88" s="25"/>
      <c r="F88" s="37"/>
      <c r="G88" s="1"/>
      <c r="H88" s="25" t="s">
        <v>161</v>
      </c>
      <c r="I88" s="21"/>
      <c r="J88" s="13"/>
      <c r="K88" s="58"/>
      <c r="L88" s="19"/>
    </row>
    <row r="89" spans="1:12" x14ac:dyDescent="0.2">
      <c r="F89" s="37" t="s">
        <v>102</v>
      </c>
      <c r="G89" s="1"/>
      <c r="H89" s="1" t="s">
        <v>161</v>
      </c>
      <c r="I89" s="21">
        <v>208</v>
      </c>
      <c r="J89" s="13"/>
      <c r="K89" s="58"/>
      <c r="L89" s="19"/>
    </row>
    <row r="90" spans="1:12" x14ac:dyDescent="0.2">
      <c r="C90" s="14" t="s">
        <v>166</v>
      </c>
      <c r="D90" s="41" t="s">
        <v>114</v>
      </c>
      <c r="E90" s="25"/>
      <c r="F90" s="37" t="s">
        <v>76</v>
      </c>
      <c r="G90" s="1"/>
      <c r="H90" s="25">
        <v>28.125701459034786</v>
      </c>
      <c r="I90" s="21"/>
      <c r="J90" s="13" t="str">
        <f t="shared" ref="J90:J156" si="6">IF($J$9&gt;0,H90*(100%-$J$9),CLEAN("  "))</f>
        <v xml:space="preserve">  </v>
      </c>
      <c r="K90" s="58"/>
      <c r="L90" s="19"/>
    </row>
    <row r="91" spans="1:12" x14ac:dyDescent="0.2">
      <c r="A91" s="40"/>
      <c r="C91" s="14" t="s">
        <v>167</v>
      </c>
      <c r="D91" s="41" t="s">
        <v>115</v>
      </c>
      <c r="E91" s="25"/>
      <c r="F91" s="37" t="s">
        <v>76</v>
      </c>
      <c r="G91" s="1"/>
      <c r="H91" s="25">
        <v>34.904601571268238</v>
      </c>
      <c r="I91" s="21"/>
      <c r="J91" s="13" t="str">
        <f t="shared" si="6"/>
        <v xml:space="preserve">  </v>
      </c>
      <c r="K91" s="58"/>
      <c r="L91" s="19"/>
    </row>
    <row r="92" spans="1:12" x14ac:dyDescent="0.2">
      <c r="A92" s="9"/>
      <c r="B92" s="9"/>
      <c r="D92" s="33"/>
      <c r="E92" s="33"/>
      <c r="F92" s="42"/>
      <c r="G92" s="34"/>
      <c r="H92" s="25" t="s">
        <v>161</v>
      </c>
      <c r="I92" s="39"/>
      <c r="J92" s="13"/>
      <c r="K92" s="58"/>
      <c r="L92" s="19"/>
    </row>
    <row r="93" spans="1:12" x14ac:dyDescent="0.2">
      <c r="A93" s="9" t="s">
        <v>28</v>
      </c>
      <c r="B93" s="9"/>
      <c r="E93" s="25"/>
      <c r="F93" s="37"/>
      <c r="G93" s="1"/>
      <c r="H93" s="25" t="s">
        <v>161</v>
      </c>
      <c r="I93" s="21"/>
      <c r="J93" s="13"/>
      <c r="K93" s="58"/>
      <c r="L93" s="19"/>
    </row>
    <row r="94" spans="1:12" x14ac:dyDescent="0.2">
      <c r="B94" s="9"/>
      <c r="F94" s="37" t="s">
        <v>102</v>
      </c>
      <c r="G94" s="1"/>
      <c r="H94" s="1" t="s">
        <v>161</v>
      </c>
      <c r="I94" s="21">
        <v>211</v>
      </c>
      <c r="J94" s="13"/>
      <c r="K94" s="58"/>
      <c r="L94" s="19"/>
    </row>
    <row r="95" spans="1:12" x14ac:dyDescent="0.2">
      <c r="B95" s="9"/>
      <c r="C95" s="14">
        <v>1009285000</v>
      </c>
      <c r="D95" s="41" t="s">
        <v>24</v>
      </c>
      <c r="E95" s="25"/>
      <c r="F95" s="2">
        <v>1</v>
      </c>
      <c r="G95" s="1"/>
      <c r="H95" s="25">
        <v>18.002244668911334</v>
      </c>
      <c r="I95" s="21"/>
      <c r="J95" s="13" t="str">
        <f t="shared" si="6"/>
        <v xml:space="preserve">  </v>
      </c>
      <c r="K95" s="58"/>
      <c r="L95" s="19"/>
    </row>
    <row r="96" spans="1:12" x14ac:dyDescent="0.2">
      <c r="B96" s="9"/>
      <c r="D96" s="37"/>
      <c r="E96" s="25"/>
      <c r="F96" s="37"/>
      <c r="G96" s="1"/>
      <c r="H96" s="25" t="s">
        <v>161</v>
      </c>
      <c r="I96" s="21"/>
      <c r="J96" s="13"/>
      <c r="K96" s="58"/>
      <c r="L96" s="19"/>
    </row>
    <row r="97" spans="1:12" x14ac:dyDescent="0.2">
      <c r="B97" s="9"/>
      <c r="D97" s="37"/>
      <c r="E97" s="25"/>
      <c r="F97" s="37"/>
      <c r="G97" s="1"/>
      <c r="H97" s="25" t="s">
        <v>161</v>
      </c>
      <c r="I97" s="21"/>
      <c r="J97" s="13"/>
      <c r="K97" s="58"/>
      <c r="L97" s="19"/>
    </row>
    <row r="98" spans="1:12" x14ac:dyDescent="0.2">
      <c r="A98" s="9" t="s">
        <v>116</v>
      </c>
      <c r="B98" s="9"/>
      <c r="D98" s="37"/>
      <c r="E98" s="25"/>
      <c r="F98" s="1"/>
      <c r="G98" s="1"/>
      <c r="H98" s="25" t="s">
        <v>161</v>
      </c>
      <c r="I98" s="21"/>
      <c r="J98" s="13"/>
      <c r="K98" s="58"/>
      <c r="L98" s="19"/>
    </row>
    <row r="99" spans="1:12" x14ac:dyDescent="0.2">
      <c r="A99" s="9"/>
      <c r="B99" s="9"/>
      <c r="D99" s="37"/>
      <c r="E99" s="25"/>
      <c r="F99" s="37" t="s">
        <v>102</v>
      </c>
      <c r="G99" s="1"/>
      <c r="H99" s="25" t="s">
        <v>161</v>
      </c>
      <c r="I99" s="21"/>
      <c r="J99" s="13"/>
      <c r="K99" s="58"/>
      <c r="L99" s="19"/>
    </row>
    <row r="100" spans="1:12" x14ac:dyDescent="0.2">
      <c r="A100" s="9"/>
      <c r="B100" s="9"/>
      <c r="C100" s="14">
        <v>1009045005</v>
      </c>
      <c r="D100" s="41" t="s">
        <v>24</v>
      </c>
      <c r="E100" s="25"/>
      <c r="F100" s="37" t="s">
        <v>103</v>
      </c>
      <c r="G100" s="1"/>
      <c r="H100" s="25">
        <v>1.8400876232201531</v>
      </c>
      <c r="I100" s="21">
        <v>20.8</v>
      </c>
      <c r="J100" s="13" t="str">
        <f t="shared" si="6"/>
        <v xml:space="preserve">  </v>
      </c>
      <c r="K100" s="58"/>
      <c r="L100" s="19"/>
    </row>
    <row r="101" spans="1:12" x14ac:dyDescent="0.2">
      <c r="C101" s="14">
        <v>1009045009</v>
      </c>
      <c r="D101" s="41" t="s">
        <v>25</v>
      </c>
      <c r="E101" s="25"/>
      <c r="F101" s="37" t="s">
        <v>140</v>
      </c>
      <c r="G101" s="1"/>
      <c r="H101" s="25">
        <v>2.190580503833516</v>
      </c>
      <c r="I101" s="21">
        <v>25</v>
      </c>
      <c r="J101" s="13" t="str">
        <f t="shared" si="6"/>
        <v xml:space="preserve">  </v>
      </c>
      <c r="K101" s="58"/>
      <c r="L101" s="19"/>
    </row>
    <row r="102" spans="1:12" x14ac:dyDescent="0.2">
      <c r="C102" s="14">
        <v>1009042128</v>
      </c>
      <c r="D102" s="41" t="s">
        <v>26</v>
      </c>
      <c r="E102" s="25"/>
      <c r="F102" s="37" t="s">
        <v>140</v>
      </c>
      <c r="G102" s="1"/>
      <c r="H102" s="25">
        <v>2.4972617743702079</v>
      </c>
      <c r="I102" s="21">
        <v>34.799999999999997</v>
      </c>
      <c r="J102" s="13" t="str">
        <f t="shared" si="6"/>
        <v xml:space="preserve">  </v>
      </c>
      <c r="K102" s="58"/>
      <c r="L102" s="19"/>
    </row>
    <row r="103" spans="1:12" x14ac:dyDescent="0.2">
      <c r="C103" s="14">
        <v>1009042132</v>
      </c>
      <c r="D103" s="41" t="s">
        <v>29</v>
      </c>
      <c r="E103" s="25"/>
      <c r="F103" s="37" t="s">
        <v>110</v>
      </c>
      <c r="G103" s="1"/>
      <c r="H103" s="25">
        <v>6.4197530864197523</v>
      </c>
      <c r="I103" s="21">
        <v>57.3</v>
      </c>
      <c r="J103" s="13" t="str">
        <f t="shared" si="6"/>
        <v xml:space="preserve">  </v>
      </c>
      <c r="K103" s="58"/>
      <c r="L103" s="19"/>
    </row>
    <row r="104" spans="1:12" x14ac:dyDescent="0.2">
      <c r="C104" s="14">
        <v>1009045014</v>
      </c>
      <c r="D104" s="41" t="s">
        <v>31</v>
      </c>
      <c r="E104" s="25"/>
      <c r="F104" s="37" t="s">
        <v>110</v>
      </c>
      <c r="G104" s="43"/>
      <c r="H104" s="25">
        <v>3.0230010952902515</v>
      </c>
      <c r="I104" s="21">
        <v>41</v>
      </c>
      <c r="J104" s="13" t="str">
        <f t="shared" si="6"/>
        <v xml:space="preserve">  </v>
      </c>
      <c r="K104" s="58"/>
      <c r="L104" s="19"/>
    </row>
    <row r="105" spans="1:12" x14ac:dyDescent="0.2">
      <c r="C105" s="14">
        <v>1009045013</v>
      </c>
      <c r="D105" s="41" t="s">
        <v>32</v>
      </c>
      <c r="E105" s="25"/>
      <c r="F105" s="37" t="s">
        <v>110</v>
      </c>
      <c r="G105" s="43"/>
      <c r="H105" s="25">
        <v>5.0953984287317615</v>
      </c>
      <c r="I105" s="21">
        <v>46.3</v>
      </c>
      <c r="J105" s="13" t="str">
        <f t="shared" si="6"/>
        <v xml:space="preserve">  </v>
      </c>
      <c r="K105" s="58"/>
      <c r="L105" s="19"/>
    </row>
    <row r="106" spans="1:12" x14ac:dyDescent="0.2">
      <c r="C106" s="14">
        <v>1009045017</v>
      </c>
      <c r="D106" s="41" t="s">
        <v>33</v>
      </c>
      <c r="E106" s="25"/>
      <c r="F106" s="37" t="s">
        <v>76</v>
      </c>
      <c r="G106" s="43"/>
      <c r="H106" s="25">
        <v>6.1117196056955088</v>
      </c>
      <c r="I106" s="21">
        <v>59.7</v>
      </c>
      <c r="J106" s="13" t="str">
        <f t="shared" si="6"/>
        <v xml:space="preserve">  </v>
      </c>
      <c r="K106" s="58"/>
      <c r="L106" s="19"/>
    </row>
    <row r="107" spans="1:12" x14ac:dyDescent="0.2">
      <c r="C107" s="14">
        <v>1009045016</v>
      </c>
      <c r="D107" s="41" t="s">
        <v>34</v>
      </c>
      <c r="E107" s="25"/>
      <c r="F107" s="37" t="s">
        <v>76</v>
      </c>
      <c r="G107" s="43"/>
      <c r="H107" s="25">
        <v>9.1358024691358022</v>
      </c>
      <c r="I107" s="21">
        <v>77.599999999999994</v>
      </c>
      <c r="J107" s="13" t="str">
        <f t="shared" si="6"/>
        <v xml:space="preserve">  </v>
      </c>
      <c r="K107" s="58"/>
      <c r="L107" s="19"/>
    </row>
    <row r="108" spans="1:12" x14ac:dyDescent="0.2">
      <c r="C108" s="14">
        <v>1009045061</v>
      </c>
      <c r="D108" s="41" t="s">
        <v>35</v>
      </c>
      <c r="E108" s="25"/>
      <c r="F108" s="37" t="s">
        <v>106</v>
      </c>
      <c r="G108" s="1"/>
      <c r="H108" s="25">
        <v>13.804713804713803</v>
      </c>
      <c r="I108" s="21">
        <v>198</v>
      </c>
      <c r="J108" s="13" t="str">
        <f t="shared" si="6"/>
        <v xml:space="preserve">  </v>
      </c>
      <c r="K108" s="58"/>
      <c r="L108" s="19"/>
    </row>
    <row r="109" spans="1:12" x14ac:dyDescent="0.2">
      <c r="C109" s="14">
        <v>1009045019</v>
      </c>
      <c r="D109" s="41" t="s">
        <v>36</v>
      </c>
      <c r="E109" s="25"/>
      <c r="F109" s="37" t="s">
        <v>106</v>
      </c>
      <c r="G109" s="1"/>
      <c r="H109" s="25">
        <v>9.7261774370208105</v>
      </c>
      <c r="I109" s="21">
        <v>164</v>
      </c>
      <c r="J109" s="13" t="str">
        <f t="shared" si="6"/>
        <v xml:space="preserve">  </v>
      </c>
      <c r="K109" s="58"/>
      <c r="L109" s="19"/>
    </row>
    <row r="110" spans="1:12" x14ac:dyDescent="0.2">
      <c r="C110" s="14">
        <v>1009045018</v>
      </c>
      <c r="D110" s="41" t="s">
        <v>37</v>
      </c>
      <c r="E110" s="25"/>
      <c r="F110" s="37" t="s">
        <v>106</v>
      </c>
      <c r="G110" s="1"/>
      <c r="H110" s="25">
        <v>16.67789001122334</v>
      </c>
      <c r="I110" s="21">
        <v>163</v>
      </c>
      <c r="J110" s="13" t="str">
        <f t="shared" si="6"/>
        <v xml:space="preserve">  </v>
      </c>
      <c r="K110" s="58"/>
      <c r="L110" s="19"/>
    </row>
    <row r="111" spans="1:12" x14ac:dyDescent="0.2">
      <c r="C111" s="14">
        <v>1009045020</v>
      </c>
      <c r="D111" s="41" t="s">
        <v>38</v>
      </c>
      <c r="E111" s="25"/>
      <c r="F111" s="37" t="s">
        <v>106</v>
      </c>
      <c r="G111" s="1"/>
      <c r="H111" s="25">
        <v>18.608305274971936</v>
      </c>
      <c r="I111" s="21">
        <v>205.2</v>
      </c>
      <c r="J111" s="13" t="str">
        <f t="shared" si="6"/>
        <v xml:space="preserve">  </v>
      </c>
      <c r="K111" s="58"/>
      <c r="L111" s="19"/>
    </row>
    <row r="112" spans="1:12" x14ac:dyDescent="0.2">
      <c r="C112" s="14">
        <v>1009045003</v>
      </c>
      <c r="D112" s="41" t="s">
        <v>39</v>
      </c>
      <c r="E112" s="25"/>
      <c r="F112" s="37" t="s">
        <v>141</v>
      </c>
      <c r="G112" s="1"/>
      <c r="H112" s="25">
        <v>52.615039281705947</v>
      </c>
      <c r="I112" s="21">
        <v>341</v>
      </c>
      <c r="J112" s="13" t="str">
        <f t="shared" si="6"/>
        <v xml:space="preserve">  </v>
      </c>
      <c r="K112" s="58"/>
      <c r="L112" s="19"/>
    </row>
    <row r="113" spans="1:12" x14ac:dyDescent="0.2">
      <c r="B113" s="9"/>
      <c r="D113" s="37"/>
      <c r="E113" s="25"/>
      <c r="F113" s="37"/>
      <c r="G113" s="1"/>
      <c r="H113" s="25" t="s">
        <v>161</v>
      </c>
      <c r="I113" s="21"/>
      <c r="J113" s="13"/>
      <c r="K113" s="58"/>
      <c r="L113" s="19"/>
    </row>
    <row r="114" spans="1:12" x14ac:dyDescent="0.2">
      <c r="A114" s="44" t="s">
        <v>117</v>
      </c>
      <c r="B114" s="9"/>
      <c r="D114" s="37"/>
      <c r="E114" s="25"/>
      <c r="F114" s="1"/>
      <c r="G114" s="1"/>
      <c r="H114" s="25" t="s">
        <v>161</v>
      </c>
      <c r="I114" s="21"/>
      <c r="J114" s="13"/>
      <c r="K114" s="58"/>
      <c r="L114" s="19"/>
    </row>
    <row r="115" spans="1:12" x14ac:dyDescent="0.2">
      <c r="A115" s="44"/>
      <c r="B115" s="9"/>
      <c r="D115" s="37"/>
      <c r="E115" s="25"/>
      <c r="F115" s="37" t="s">
        <v>102</v>
      </c>
      <c r="G115" s="1"/>
      <c r="H115" s="25" t="s">
        <v>161</v>
      </c>
      <c r="I115" s="21"/>
      <c r="J115" s="13"/>
      <c r="K115" s="58"/>
      <c r="L115" s="19"/>
    </row>
    <row r="116" spans="1:12" x14ac:dyDescent="0.2">
      <c r="A116" s="44"/>
      <c r="B116" s="9"/>
      <c r="C116" s="14">
        <v>1009044002</v>
      </c>
      <c r="D116" s="41" t="s">
        <v>24</v>
      </c>
      <c r="E116" s="25"/>
      <c r="F116" s="37" t="s">
        <v>30</v>
      </c>
      <c r="G116" s="1"/>
      <c r="H116" s="25">
        <v>4.4906900328587076</v>
      </c>
      <c r="I116" s="21">
        <v>26.1</v>
      </c>
      <c r="J116" s="13" t="str">
        <f t="shared" si="6"/>
        <v xml:space="preserve">  </v>
      </c>
      <c r="K116" s="58"/>
      <c r="L116" s="19"/>
    </row>
    <row r="117" spans="1:12" x14ac:dyDescent="0.2">
      <c r="A117" s="44"/>
      <c r="B117" s="9"/>
      <c r="C117" s="14">
        <v>1009044030</v>
      </c>
      <c r="D117" s="41" t="s">
        <v>118</v>
      </c>
      <c r="E117" s="25"/>
      <c r="F117" s="37" t="s">
        <v>140</v>
      </c>
      <c r="G117" s="1"/>
      <c r="H117" s="25">
        <v>3.8159371492704821</v>
      </c>
      <c r="I117" s="21"/>
      <c r="J117" s="13" t="str">
        <f t="shared" si="6"/>
        <v xml:space="preserve">  </v>
      </c>
      <c r="K117" s="58"/>
      <c r="L117" s="19"/>
    </row>
    <row r="118" spans="1:12" x14ac:dyDescent="0.2">
      <c r="C118" s="14">
        <v>1009042120</v>
      </c>
      <c r="D118" s="41" t="s">
        <v>25</v>
      </c>
      <c r="E118" s="25"/>
      <c r="F118" s="37" t="s">
        <v>140</v>
      </c>
      <c r="G118" s="1"/>
      <c r="H118" s="25">
        <v>4.3373493975903612</v>
      </c>
      <c r="I118" s="21">
        <v>29.1</v>
      </c>
      <c r="J118" s="13" t="str">
        <f t="shared" si="6"/>
        <v xml:space="preserve">  </v>
      </c>
      <c r="K118" s="58"/>
      <c r="L118" s="19"/>
    </row>
    <row r="119" spans="1:12" x14ac:dyDescent="0.2">
      <c r="C119" s="14">
        <v>1009044003</v>
      </c>
      <c r="D119" s="41" t="s">
        <v>26</v>
      </c>
      <c r="E119" s="25"/>
      <c r="F119" s="37" t="s">
        <v>19</v>
      </c>
      <c r="G119" s="1"/>
      <c r="H119" s="25">
        <v>5.2076318742985395</v>
      </c>
      <c r="I119" s="21">
        <v>42.7</v>
      </c>
      <c r="J119" s="13" t="str">
        <f t="shared" si="6"/>
        <v xml:space="preserve">  </v>
      </c>
      <c r="K119" s="58"/>
      <c r="L119" s="19"/>
    </row>
    <row r="120" spans="1:12" x14ac:dyDescent="0.2">
      <c r="C120" s="14">
        <v>1009044024</v>
      </c>
      <c r="D120" s="41" t="s">
        <v>31</v>
      </c>
      <c r="E120" s="25"/>
      <c r="F120" s="37" t="s">
        <v>110</v>
      </c>
      <c r="G120" s="1"/>
      <c r="H120" s="25">
        <v>6.8686868686868676</v>
      </c>
      <c r="I120" s="21">
        <v>50.2</v>
      </c>
      <c r="J120" s="13" t="str">
        <f t="shared" si="6"/>
        <v xml:space="preserve">  </v>
      </c>
      <c r="K120" s="58"/>
      <c r="L120" s="19"/>
    </row>
    <row r="121" spans="1:12" x14ac:dyDescent="0.2">
      <c r="C121" s="14">
        <v>1009044005</v>
      </c>
      <c r="D121" s="41" t="s">
        <v>32</v>
      </c>
      <c r="E121" s="25"/>
      <c r="F121" s="37" t="s">
        <v>76</v>
      </c>
      <c r="G121" s="1"/>
      <c r="H121" s="25">
        <v>9.2255892255892249</v>
      </c>
      <c r="I121" s="21">
        <v>69.8</v>
      </c>
      <c r="J121" s="13" t="str">
        <f t="shared" si="6"/>
        <v xml:space="preserve">  </v>
      </c>
      <c r="K121" s="58"/>
      <c r="L121" s="19"/>
    </row>
    <row r="122" spans="1:12" x14ac:dyDescent="0.2">
      <c r="C122" s="14">
        <v>1009044040</v>
      </c>
      <c r="D122" s="41" t="s">
        <v>33</v>
      </c>
      <c r="E122" s="25"/>
      <c r="F122" s="37" t="s">
        <v>76</v>
      </c>
      <c r="G122" s="1"/>
      <c r="H122" s="25">
        <v>11.043771043771041</v>
      </c>
      <c r="I122" s="21">
        <v>69</v>
      </c>
      <c r="J122" s="13" t="str">
        <f t="shared" si="6"/>
        <v xml:space="preserve">  </v>
      </c>
      <c r="K122" s="58"/>
      <c r="L122" s="19"/>
    </row>
    <row r="123" spans="1:12" x14ac:dyDescent="0.2">
      <c r="C123" s="14">
        <v>1009044008</v>
      </c>
      <c r="D123" s="41" t="s">
        <v>34</v>
      </c>
      <c r="E123" s="25"/>
      <c r="F123" s="37" t="s">
        <v>76</v>
      </c>
      <c r="G123" s="1"/>
      <c r="H123" s="25">
        <v>14.253647586980918</v>
      </c>
      <c r="I123" s="21">
        <v>134.6</v>
      </c>
      <c r="J123" s="13" t="str">
        <f t="shared" si="6"/>
        <v xml:space="preserve">  </v>
      </c>
      <c r="K123" s="58"/>
      <c r="L123" s="19"/>
    </row>
    <row r="124" spans="1:12" x14ac:dyDescent="0.2">
      <c r="C124" s="14">
        <v>1009044051</v>
      </c>
      <c r="D124" s="41" t="s">
        <v>35</v>
      </c>
      <c r="E124" s="25"/>
      <c r="F124" s="37" t="s">
        <v>106</v>
      </c>
      <c r="G124" s="1"/>
      <c r="H124" s="25">
        <v>14.747474747474746</v>
      </c>
      <c r="I124" s="21">
        <v>227.6</v>
      </c>
      <c r="J124" s="13" t="str">
        <f t="shared" si="6"/>
        <v xml:space="preserve">  </v>
      </c>
      <c r="K124" s="58"/>
      <c r="L124" s="19"/>
    </row>
    <row r="125" spans="1:12" x14ac:dyDescent="0.2">
      <c r="C125" s="14">
        <v>1009044050</v>
      </c>
      <c r="D125" s="41" t="s">
        <v>36</v>
      </c>
      <c r="E125" s="25"/>
      <c r="F125" s="37" t="s">
        <v>106</v>
      </c>
      <c r="G125" s="1"/>
      <c r="H125" s="25">
        <v>15.578002244668911</v>
      </c>
      <c r="I125" s="21">
        <v>218.5</v>
      </c>
      <c r="J125" s="13" t="str">
        <f t="shared" si="6"/>
        <v xml:space="preserve">  </v>
      </c>
      <c r="K125" s="58"/>
      <c r="L125" s="19"/>
    </row>
    <row r="126" spans="1:12" x14ac:dyDescent="0.2">
      <c r="C126" s="14">
        <v>1009044009</v>
      </c>
      <c r="D126" s="41" t="s">
        <v>37</v>
      </c>
      <c r="E126" s="25"/>
      <c r="F126" s="37" t="s">
        <v>106</v>
      </c>
      <c r="G126" s="1"/>
      <c r="H126" s="25">
        <v>19.124579124579121</v>
      </c>
      <c r="I126" s="21">
        <v>239.4</v>
      </c>
      <c r="J126" s="13" t="str">
        <f t="shared" si="6"/>
        <v xml:space="preserve">  </v>
      </c>
      <c r="K126" s="58"/>
      <c r="L126" s="19"/>
    </row>
    <row r="127" spans="1:12" x14ac:dyDescent="0.2">
      <c r="H127" s="25" t="s">
        <v>161</v>
      </c>
      <c r="I127" s="22"/>
      <c r="J127" s="13"/>
      <c r="K127" s="58"/>
      <c r="L127" s="19"/>
    </row>
    <row r="128" spans="1:12" x14ac:dyDescent="0.2">
      <c r="A128" s="9" t="s">
        <v>40</v>
      </c>
      <c r="D128" s="2"/>
      <c r="E128" s="25"/>
      <c r="F128" s="1"/>
      <c r="G128" s="1"/>
      <c r="H128" s="25" t="s">
        <v>161</v>
      </c>
      <c r="I128" s="21"/>
      <c r="J128" s="13"/>
      <c r="K128" s="58"/>
      <c r="L128" s="19"/>
    </row>
    <row r="129" spans="1:12" x14ac:dyDescent="0.2">
      <c r="A129" s="9"/>
      <c r="D129" s="2"/>
      <c r="E129" s="25"/>
      <c r="F129" s="37" t="s">
        <v>102</v>
      </c>
      <c r="G129" s="1"/>
      <c r="H129" s="25" t="s">
        <v>161</v>
      </c>
      <c r="I129" s="21"/>
      <c r="J129" s="13"/>
      <c r="K129" s="58"/>
      <c r="L129" s="19"/>
    </row>
    <row r="130" spans="1:12" x14ac:dyDescent="0.2">
      <c r="C130" s="14">
        <v>1009046026</v>
      </c>
      <c r="D130" s="14" t="s">
        <v>41</v>
      </c>
      <c r="E130" s="25"/>
      <c r="F130" s="37" t="s">
        <v>30</v>
      </c>
      <c r="G130" s="1"/>
      <c r="H130" s="25">
        <v>2.4315443592552026</v>
      </c>
      <c r="I130" s="21">
        <v>22.5</v>
      </c>
      <c r="J130" s="13" t="str">
        <f t="shared" si="6"/>
        <v xml:space="preserve">  </v>
      </c>
      <c r="K130" s="58"/>
      <c r="L130" s="19"/>
    </row>
    <row r="131" spans="1:12" x14ac:dyDescent="0.2">
      <c r="C131" s="14">
        <v>1009046029</v>
      </c>
      <c r="D131" s="14" t="s">
        <v>42</v>
      </c>
      <c r="E131" s="25"/>
      <c r="F131" s="37" t="s">
        <v>142</v>
      </c>
      <c r="G131" s="1"/>
      <c r="H131" s="25">
        <v>3.0527497194163855</v>
      </c>
      <c r="I131" s="21">
        <v>33.299999999999997</v>
      </c>
      <c r="J131" s="13" t="str">
        <f t="shared" si="6"/>
        <v xml:space="preserve">  </v>
      </c>
      <c r="K131" s="58"/>
      <c r="L131" s="19"/>
    </row>
    <row r="132" spans="1:12" x14ac:dyDescent="0.2">
      <c r="C132" s="14">
        <v>1009046032</v>
      </c>
      <c r="D132" s="14" t="s">
        <v>43</v>
      </c>
      <c r="E132" s="25"/>
      <c r="F132" s="37" t="s">
        <v>142</v>
      </c>
      <c r="G132" s="1"/>
      <c r="H132" s="25">
        <v>3.1982475355969333</v>
      </c>
      <c r="I132" s="21">
        <v>34.700000000000003</v>
      </c>
      <c r="J132" s="13" t="str">
        <f t="shared" si="6"/>
        <v xml:space="preserve">  </v>
      </c>
      <c r="K132" s="58"/>
      <c r="L132" s="19"/>
    </row>
    <row r="133" spans="1:12" x14ac:dyDescent="0.2">
      <c r="C133" s="14">
        <v>1009046075</v>
      </c>
      <c r="D133" s="14" t="s">
        <v>44</v>
      </c>
      <c r="E133" s="25"/>
      <c r="F133" s="37" t="s">
        <v>76</v>
      </c>
      <c r="G133" s="1"/>
      <c r="H133" s="25">
        <v>8.3726150392817047</v>
      </c>
      <c r="I133" s="21">
        <v>73.5</v>
      </c>
      <c r="J133" s="13" t="str">
        <f t="shared" si="6"/>
        <v xml:space="preserve">  </v>
      </c>
      <c r="K133" s="58"/>
      <c r="L133" s="19"/>
    </row>
    <row r="134" spans="1:12" x14ac:dyDescent="0.2">
      <c r="C134" s="14">
        <v>1009046072</v>
      </c>
      <c r="D134" s="14" t="s">
        <v>45</v>
      </c>
      <c r="E134" s="25"/>
      <c r="F134" s="37" t="s">
        <v>76</v>
      </c>
      <c r="G134" s="1"/>
      <c r="H134" s="25">
        <v>5.1627384960718281</v>
      </c>
      <c r="I134" s="21">
        <v>44.9</v>
      </c>
      <c r="J134" s="13" t="str">
        <f t="shared" si="6"/>
        <v xml:space="preserve">  </v>
      </c>
      <c r="K134" s="58"/>
      <c r="L134" s="19"/>
    </row>
    <row r="135" spans="1:12" x14ac:dyDescent="0.2">
      <c r="C135" s="14">
        <v>1009046018</v>
      </c>
      <c r="D135" s="14" t="s">
        <v>46</v>
      </c>
      <c r="E135" s="25"/>
      <c r="F135" s="37" t="s">
        <v>76</v>
      </c>
      <c r="G135" s="1"/>
      <c r="H135" s="25">
        <v>5.7393209200438111</v>
      </c>
      <c r="I135" s="21">
        <v>61.7</v>
      </c>
      <c r="J135" s="13" t="str">
        <f t="shared" si="6"/>
        <v xml:space="preserve">  </v>
      </c>
      <c r="K135" s="58"/>
      <c r="L135" s="19"/>
    </row>
    <row r="136" spans="1:12" x14ac:dyDescent="0.2">
      <c r="C136" s="14">
        <v>1009046047</v>
      </c>
      <c r="D136" s="14" t="s">
        <v>119</v>
      </c>
      <c r="E136" s="25"/>
      <c r="F136" s="37" t="s">
        <v>137</v>
      </c>
      <c r="G136" s="1"/>
      <c r="H136" s="25">
        <v>12.368125701459032</v>
      </c>
      <c r="I136" s="21"/>
      <c r="J136" s="13" t="str">
        <f t="shared" si="6"/>
        <v xml:space="preserve">  </v>
      </c>
      <c r="K136" s="58"/>
      <c r="L136" s="19"/>
    </row>
    <row r="137" spans="1:12" x14ac:dyDescent="0.2">
      <c r="C137" s="14">
        <v>1009046052</v>
      </c>
      <c r="D137" s="14" t="s">
        <v>47</v>
      </c>
      <c r="E137" s="25"/>
      <c r="F137" s="37" t="s">
        <v>137</v>
      </c>
      <c r="G137" s="1"/>
      <c r="H137" s="25">
        <v>13.423120089786755</v>
      </c>
      <c r="I137" s="21">
        <v>198.4</v>
      </c>
      <c r="J137" s="13" t="str">
        <f t="shared" si="6"/>
        <v xml:space="preserve">  </v>
      </c>
      <c r="K137" s="58"/>
      <c r="L137" s="19"/>
    </row>
    <row r="138" spans="1:12" x14ac:dyDescent="0.2">
      <c r="C138" s="14">
        <v>1009046048</v>
      </c>
      <c r="D138" s="14" t="s">
        <v>48</v>
      </c>
      <c r="E138" s="25"/>
      <c r="F138" s="37" t="s">
        <v>106</v>
      </c>
      <c r="G138" s="1"/>
      <c r="H138" s="25">
        <v>8.3277216610549942</v>
      </c>
      <c r="I138" s="21">
        <v>220.9</v>
      </c>
      <c r="J138" s="13" t="str">
        <f t="shared" si="6"/>
        <v xml:space="preserve">  </v>
      </c>
      <c r="K138" s="58"/>
      <c r="L138" s="19"/>
    </row>
    <row r="139" spans="1:12" x14ac:dyDescent="0.2">
      <c r="C139" s="14">
        <v>1009046002</v>
      </c>
      <c r="D139" s="14" t="s">
        <v>49</v>
      </c>
      <c r="E139" s="25"/>
      <c r="F139" s="37" t="s">
        <v>106</v>
      </c>
      <c r="G139" s="1"/>
      <c r="H139" s="25">
        <v>15.263748597081928</v>
      </c>
      <c r="I139" s="21">
        <v>267.2</v>
      </c>
      <c r="J139" s="13" t="str">
        <f t="shared" si="6"/>
        <v xml:space="preserve">  </v>
      </c>
      <c r="K139" s="58"/>
      <c r="L139" s="19"/>
    </row>
    <row r="140" spans="1:12" ht="12.75" customHeight="1" x14ac:dyDescent="0.2">
      <c r="C140" s="14">
        <v>1009046004</v>
      </c>
      <c r="D140" s="14" t="s">
        <v>50</v>
      </c>
      <c r="E140" s="25"/>
      <c r="F140" s="37" t="s">
        <v>106</v>
      </c>
      <c r="G140" s="1"/>
      <c r="H140" s="25">
        <v>17.418630751964084</v>
      </c>
      <c r="I140" s="21">
        <v>267.2</v>
      </c>
      <c r="J140" s="13" t="str">
        <f t="shared" si="6"/>
        <v xml:space="preserve">  </v>
      </c>
      <c r="K140" s="58"/>
      <c r="L140" s="19"/>
    </row>
    <row r="141" spans="1:12" ht="12.75" customHeight="1" x14ac:dyDescent="0.2">
      <c r="C141" s="14">
        <v>1009046007</v>
      </c>
      <c r="D141" s="14" t="s">
        <v>51</v>
      </c>
      <c r="E141" s="25"/>
      <c r="F141" s="37" t="s">
        <v>141</v>
      </c>
      <c r="G141" s="1"/>
      <c r="H141" s="25">
        <v>44.130190796857455</v>
      </c>
      <c r="I141" s="21">
        <v>334</v>
      </c>
      <c r="J141" s="13" t="str">
        <f t="shared" si="6"/>
        <v xml:space="preserve">  </v>
      </c>
      <c r="K141" s="58"/>
      <c r="L141" s="19"/>
    </row>
    <row r="142" spans="1:12" ht="12.75" customHeight="1" x14ac:dyDescent="0.2">
      <c r="C142" s="14">
        <v>1009046008</v>
      </c>
      <c r="D142" s="14" t="s">
        <v>52</v>
      </c>
      <c r="E142" s="25"/>
      <c r="F142" s="37" t="s">
        <v>141</v>
      </c>
      <c r="G142" s="1"/>
      <c r="H142" s="25">
        <v>48.237934904601559</v>
      </c>
      <c r="I142" s="21">
        <v>344</v>
      </c>
      <c r="J142" s="13" t="str">
        <f t="shared" si="6"/>
        <v xml:space="preserve">  </v>
      </c>
      <c r="K142" s="58"/>
      <c r="L142" s="19"/>
    </row>
    <row r="143" spans="1:12" x14ac:dyDescent="0.2">
      <c r="A143" s="9"/>
      <c r="B143" s="9"/>
      <c r="D143" s="33"/>
      <c r="E143" s="33"/>
      <c r="F143" s="42"/>
      <c r="G143" s="34"/>
      <c r="H143" s="25" t="s">
        <v>161</v>
      </c>
      <c r="I143" s="39"/>
      <c r="J143" s="13"/>
      <c r="K143" s="58"/>
      <c r="L143" s="19"/>
    </row>
    <row r="144" spans="1:12" x14ac:dyDescent="0.2">
      <c r="A144" s="9" t="s">
        <v>53</v>
      </c>
      <c r="E144" s="37"/>
      <c r="F144" s="1"/>
      <c r="H144" s="25" t="s">
        <v>161</v>
      </c>
      <c r="I144" s="38"/>
      <c r="J144" s="13"/>
      <c r="K144" s="58"/>
      <c r="L144" s="19"/>
    </row>
    <row r="145" spans="1:12" x14ac:dyDescent="0.2">
      <c r="A145" s="9"/>
      <c r="E145" s="37"/>
      <c r="F145" s="37" t="s">
        <v>102</v>
      </c>
      <c r="H145" s="25" t="s">
        <v>161</v>
      </c>
      <c r="I145" s="38"/>
      <c r="J145" s="13"/>
      <c r="K145" s="58"/>
      <c r="L145" s="19"/>
    </row>
    <row r="146" spans="1:12" ht="12.75" customHeight="1" x14ac:dyDescent="0.2">
      <c r="A146" s="9"/>
      <c r="C146" s="14">
        <v>1009068007</v>
      </c>
      <c r="D146" s="41" t="s">
        <v>15</v>
      </c>
      <c r="E146" s="25"/>
      <c r="F146" s="37" t="s">
        <v>104</v>
      </c>
      <c r="G146" s="1"/>
      <c r="H146" s="25">
        <v>1.927710843373494</v>
      </c>
      <c r="I146" s="21">
        <v>29.8</v>
      </c>
      <c r="J146" s="13" t="str">
        <f t="shared" si="6"/>
        <v xml:space="preserve">  </v>
      </c>
      <c r="K146" s="58"/>
      <c r="L146" s="19"/>
    </row>
    <row r="147" spans="1:12" ht="12.75" customHeight="1" x14ac:dyDescent="0.2">
      <c r="C147" s="14">
        <v>1009068010</v>
      </c>
      <c r="D147" s="41" t="s">
        <v>16</v>
      </c>
      <c r="E147" s="25"/>
      <c r="F147" s="37" t="s">
        <v>19</v>
      </c>
      <c r="G147" s="1"/>
      <c r="H147" s="25">
        <v>2.5813692480359141</v>
      </c>
      <c r="I147" s="21">
        <v>38.1</v>
      </c>
      <c r="J147" s="13" t="str">
        <f t="shared" si="6"/>
        <v xml:space="preserve">  </v>
      </c>
      <c r="K147" s="58"/>
      <c r="L147" s="19"/>
    </row>
    <row r="148" spans="1:12" ht="12.75" customHeight="1" x14ac:dyDescent="0.2">
      <c r="C148" s="14">
        <v>1009068030</v>
      </c>
      <c r="D148" s="41" t="s">
        <v>17</v>
      </c>
      <c r="E148" s="25"/>
      <c r="F148" s="37" t="s">
        <v>76</v>
      </c>
      <c r="G148" s="1"/>
      <c r="H148" s="25">
        <v>4.0404040404040407</v>
      </c>
      <c r="I148" s="21">
        <v>62.5</v>
      </c>
      <c r="J148" s="13" t="str">
        <f t="shared" si="6"/>
        <v xml:space="preserve">  </v>
      </c>
      <c r="K148" s="58"/>
      <c r="L148" s="19"/>
    </row>
    <row r="149" spans="1:12" ht="12.75" customHeight="1" x14ac:dyDescent="0.2">
      <c r="C149" s="14">
        <v>1009068020</v>
      </c>
      <c r="D149" s="41" t="s">
        <v>18</v>
      </c>
      <c r="E149" s="25"/>
      <c r="F149" s="37" t="s">
        <v>137</v>
      </c>
      <c r="G149" s="1"/>
      <c r="H149" s="25">
        <v>6.9441401971522447</v>
      </c>
      <c r="I149" s="21">
        <v>93.4</v>
      </c>
      <c r="J149" s="13" t="str">
        <f t="shared" si="6"/>
        <v xml:space="preserve">  </v>
      </c>
      <c r="K149" s="58"/>
      <c r="L149" s="19"/>
    </row>
    <row r="150" spans="1:12" ht="12.75" customHeight="1" x14ac:dyDescent="0.2">
      <c r="C150" s="14">
        <v>1009068011</v>
      </c>
      <c r="D150" s="41" t="s">
        <v>20</v>
      </c>
      <c r="E150" s="25"/>
      <c r="F150" s="37" t="s">
        <v>106</v>
      </c>
      <c r="G150" s="1"/>
      <c r="H150" s="25">
        <v>10.602409638554215</v>
      </c>
      <c r="I150" s="21">
        <v>223.8</v>
      </c>
      <c r="J150" s="13" t="str">
        <f t="shared" si="6"/>
        <v xml:space="preserve">  </v>
      </c>
      <c r="K150" s="58"/>
      <c r="L150" s="19"/>
    </row>
    <row r="151" spans="1:12" ht="12.75" customHeight="1" x14ac:dyDescent="0.2">
      <c r="C151" s="14">
        <v>1009068048</v>
      </c>
      <c r="D151" s="41" t="s">
        <v>21</v>
      </c>
      <c r="E151" s="25"/>
      <c r="F151" s="37" t="s">
        <v>143</v>
      </c>
      <c r="G151" s="1"/>
      <c r="H151" s="25">
        <v>16.47316538882804</v>
      </c>
      <c r="I151" s="21">
        <v>274.3</v>
      </c>
      <c r="J151" s="13" t="str">
        <f t="shared" si="6"/>
        <v xml:space="preserve">  </v>
      </c>
      <c r="K151" s="58"/>
      <c r="L151" s="19"/>
    </row>
    <row r="152" spans="1:12" ht="12.75" customHeight="1" x14ac:dyDescent="0.2">
      <c r="C152" s="14">
        <v>1009068050</v>
      </c>
      <c r="D152" s="41" t="s">
        <v>22</v>
      </c>
      <c r="E152" s="25"/>
      <c r="F152" s="37" t="s">
        <v>107</v>
      </c>
      <c r="G152" s="1"/>
      <c r="H152" s="25">
        <v>34.096256684491976</v>
      </c>
      <c r="I152" s="21">
        <v>642</v>
      </c>
      <c r="J152" s="13" t="str">
        <f t="shared" si="6"/>
        <v xml:space="preserve">  </v>
      </c>
      <c r="K152" s="58"/>
      <c r="L152" s="19"/>
    </row>
    <row r="153" spans="1:12" x14ac:dyDescent="0.2">
      <c r="D153" s="37"/>
      <c r="E153" s="25"/>
      <c r="F153" s="37"/>
      <c r="G153" s="1"/>
      <c r="H153" s="25" t="s">
        <v>161</v>
      </c>
      <c r="I153" s="21"/>
      <c r="J153" s="13"/>
      <c r="K153" s="58"/>
      <c r="L153" s="19"/>
    </row>
    <row r="154" spans="1:12" x14ac:dyDescent="0.2">
      <c r="A154" s="9" t="s">
        <v>120</v>
      </c>
      <c r="D154" s="37"/>
      <c r="E154" s="25"/>
      <c r="F154" s="1"/>
      <c r="G154" s="1"/>
      <c r="H154" s="25" t="s">
        <v>161</v>
      </c>
      <c r="I154" s="21"/>
      <c r="J154" s="13"/>
      <c r="K154" s="58"/>
      <c r="L154" s="19"/>
    </row>
    <row r="155" spans="1:12" x14ac:dyDescent="0.2">
      <c r="A155" s="9"/>
      <c r="D155" s="37"/>
      <c r="E155" s="25"/>
      <c r="F155" s="37" t="s">
        <v>102</v>
      </c>
      <c r="G155" s="1"/>
      <c r="H155" s="25" t="s">
        <v>161</v>
      </c>
      <c r="I155" s="21"/>
      <c r="J155" s="13"/>
      <c r="K155" s="58"/>
      <c r="L155" s="19"/>
    </row>
    <row r="156" spans="1:12" x14ac:dyDescent="0.2">
      <c r="C156" s="14">
        <v>1009068003</v>
      </c>
      <c r="D156" s="41" t="s">
        <v>18</v>
      </c>
      <c r="E156" s="25"/>
      <c r="F156" s="37" t="s">
        <v>137</v>
      </c>
      <c r="G156" s="1"/>
      <c r="H156" s="25">
        <v>8.8831168831168839</v>
      </c>
      <c r="I156" s="21"/>
      <c r="J156" s="13" t="str">
        <f t="shared" si="6"/>
        <v xml:space="preserve">  </v>
      </c>
      <c r="K156" s="58"/>
      <c r="L156" s="19"/>
    </row>
    <row r="157" spans="1:12" x14ac:dyDescent="0.2">
      <c r="C157" s="14">
        <v>1009068028</v>
      </c>
      <c r="D157" s="41" t="s">
        <v>20</v>
      </c>
      <c r="E157" s="25"/>
      <c r="F157" s="37" t="s">
        <v>106</v>
      </c>
      <c r="G157" s="1"/>
      <c r="H157" s="25">
        <v>16.831168831168831</v>
      </c>
      <c r="I157" s="21"/>
      <c r="J157" s="13" t="str">
        <f t="shared" ref="J157:J220" si="7">IF($J$9&gt;0,H157*(100%-$J$9),CLEAN("  "))</f>
        <v xml:space="preserve">  </v>
      </c>
      <c r="K157" s="58"/>
      <c r="L157" s="19"/>
    </row>
    <row r="158" spans="1:12" x14ac:dyDescent="0.2">
      <c r="C158" s="14">
        <v>1009068040</v>
      </c>
      <c r="D158" s="41" t="s">
        <v>21</v>
      </c>
      <c r="E158" s="25"/>
      <c r="F158" s="37" t="s">
        <v>141</v>
      </c>
      <c r="G158" s="1"/>
      <c r="H158" s="25">
        <v>25.272727272727273</v>
      </c>
      <c r="I158" s="21"/>
      <c r="J158" s="13" t="str">
        <f t="shared" si="7"/>
        <v xml:space="preserve">  </v>
      </c>
      <c r="K158" s="58"/>
      <c r="L158" s="19"/>
    </row>
    <row r="159" spans="1:12" x14ac:dyDescent="0.2">
      <c r="C159" s="14">
        <v>1009068041</v>
      </c>
      <c r="D159" s="41" t="s">
        <v>22</v>
      </c>
      <c r="E159" s="25"/>
      <c r="F159" s="37" t="s">
        <v>107</v>
      </c>
      <c r="G159" s="1"/>
      <c r="H159" s="25">
        <v>50.883116883116884</v>
      </c>
      <c r="I159" s="21"/>
      <c r="J159" s="13" t="str">
        <f t="shared" si="7"/>
        <v xml:space="preserve">  </v>
      </c>
      <c r="K159" s="58"/>
      <c r="L159" s="19"/>
    </row>
    <row r="160" spans="1:12" x14ac:dyDescent="0.2">
      <c r="D160" s="37"/>
      <c r="E160" s="25"/>
      <c r="F160" s="37"/>
      <c r="G160" s="1"/>
      <c r="H160" s="25" t="s">
        <v>161</v>
      </c>
      <c r="I160" s="21"/>
      <c r="J160" s="13"/>
      <c r="K160" s="58"/>
      <c r="L160" s="19"/>
    </row>
    <row r="161" spans="1:12" x14ac:dyDescent="0.2">
      <c r="A161" s="9" t="s">
        <v>121</v>
      </c>
      <c r="B161" s="9"/>
      <c r="F161" s="1"/>
      <c r="H161" s="25" t="s">
        <v>161</v>
      </c>
      <c r="I161" s="21"/>
      <c r="J161" s="13"/>
      <c r="K161" s="58"/>
      <c r="L161" s="19"/>
    </row>
    <row r="162" spans="1:12" x14ac:dyDescent="0.2">
      <c r="A162" s="9"/>
      <c r="B162" s="9"/>
      <c r="F162" s="37" t="s">
        <v>102</v>
      </c>
      <c r="H162" s="25" t="s">
        <v>161</v>
      </c>
      <c r="I162" s="21"/>
      <c r="J162" s="13"/>
      <c r="K162" s="58"/>
      <c r="L162" s="19"/>
    </row>
    <row r="163" spans="1:12" ht="12.75" customHeight="1" x14ac:dyDescent="0.2">
      <c r="A163" s="9"/>
      <c r="B163" s="9"/>
      <c r="C163" s="14">
        <v>1009068000</v>
      </c>
      <c r="D163" s="41" t="s">
        <v>24</v>
      </c>
      <c r="E163" s="25"/>
      <c r="F163" s="37" t="s">
        <v>140</v>
      </c>
      <c r="G163" s="1"/>
      <c r="H163" s="25">
        <v>2.7601314348302299</v>
      </c>
      <c r="I163" s="21">
        <v>37.200000000000003</v>
      </c>
      <c r="J163" s="13" t="str">
        <f t="shared" si="7"/>
        <v xml:space="preserve">  </v>
      </c>
      <c r="K163" s="58"/>
      <c r="L163" s="19"/>
    </row>
    <row r="164" spans="1:12" ht="12.75" customHeight="1" x14ac:dyDescent="0.2">
      <c r="C164" s="14">
        <v>1009070010</v>
      </c>
      <c r="D164" s="41" t="s">
        <v>25</v>
      </c>
      <c r="E164" s="25"/>
      <c r="F164" s="37" t="s">
        <v>144</v>
      </c>
      <c r="G164" s="1"/>
      <c r="H164" s="25">
        <v>3.4830230010952903</v>
      </c>
      <c r="I164" s="21">
        <v>40</v>
      </c>
      <c r="J164" s="13" t="str">
        <f t="shared" si="7"/>
        <v xml:space="preserve">  </v>
      </c>
      <c r="K164" s="58"/>
      <c r="L164" s="19"/>
    </row>
    <row r="165" spans="1:12" ht="12.75" customHeight="1" x14ac:dyDescent="0.2">
      <c r="C165" s="14">
        <v>1009070013</v>
      </c>
      <c r="D165" s="41" t="s">
        <v>26</v>
      </c>
      <c r="E165" s="25"/>
      <c r="F165" s="37" t="s">
        <v>144</v>
      </c>
      <c r="G165" s="1"/>
      <c r="H165" s="25">
        <v>4.5342312008978674</v>
      </c>
      <c r="I165" s="21">
        <v>49.65</v>
      </c>
      <c r="J165" s="13" t="str">
        <f t="shared" si="7"/>
        <v xml:space="preserve">  </v>
      </c>
      <c r="K165" s="58"/>
      <c r="L165" s="19"/>
    </row>
    <row r="166" spans="1:12" ht="12.75" customHeight="1" x14ac:dyDescent="0.2">
      <c r="C166" s="14">
        <v>1009070005</v>
      </c>
      <c r="D166" s="41" t="s">
        <v>31</v>
      </c>
      <c r="E166" s="25"/>
      <c r="F166" s="37" t="s">
        <v>76</v>
      </c>
      <c r="G166" s="1"/>
      <c r="H166" s="25">
        <v>5.2573932092004378</v>
      </c>
      <c r="I166" s="21">
        <v>68</v>
      </c>
      <c r="J166" s="13" t="str">
        <f t="shared" si="7"/>
        <v xml:space="preserve">  </v>
      </c>
      <c r="K166" s="58"/>
      <c r="L166" s="19"/>
    </row>
    <row r="167" spans="1:12" ht="12.75" customHeight="1" x14ac:dyDescent="0.2">
      <c r="C167" s="14">
        <v>1009070022</v>
      </c>
      <c r="D167" s="41" t="s">
        <v>54</v>
      </c>
      <c r="E167" s="25"/>
      <c r="F167" s="37" t="s">
        <v>76</v>
      </c>
      <c r="G167" s="1"/>
      <c r="H167" s="25">
        <v>11.268237934904599</v>
      </c>
      <c r="I167" s="21">
        <v>86.4</v>
      </c>
      <c r="J167" s="13" t="str">
        <f t="shared" si="7"/>
        <v xml:space="preserve">  </v>
      </c>
      <c r="K167" s="58"/>
      <c r="L167" s="19"/>
    </row>
    <row r="168" spans="1:12" ht="12.75" customHeight="1" x14ac:dyDescent="0.2">
      <c r="C168" s="14">
        <v>1009070018</v>
      </c>
      <c r="D168" s="41" t="s">
        <v>33</v>
      </c>
      <c r="E168" s="25"/>
      <c r="F168" s="37" t="s">
        <v>137</v>
      </c>
      <c r="G168" s="1"/>
      <c r="H168" s="25">
        <v>13.333333333333332</v>
      </c>
      <c r="I168" s="21">
        <v>99.5</v>
      </c>
      <c r="J168" s="13" t="str">
        <f t="shared" si="7"/>
        <v xml:space="preserve">  </v>
      </c>
      <c r="K168" s="58"/>
      <c r="L168" s="19"/>
    </row>
    <row r="169" spans="1:12" ht="12.75" customHeight="1" x14ac:dyDescent="0.2">
      <c r="C169" s="14">
        <v>1009070029</v>
      </c>
      <c r="D169" s="41" t="s">
        <v>36</v>
      </c>
      <c r="E169" s="25"/>
      <c r="F169" s="37" t="s">
        <v>106</v>
      </c>
      <c r="G169" s="1"/>
      <c r="H169" s="25">
        <v>20.987654320987652</v>
      </c>
      <c r="I169" s="21"/>
      <c r="J169" s="13" t="str">
        <f t="shared" si="7"/>
        <v xml:space="preserve">  </v>
      </c>
      <c r="K169" s="58"/>
      <c r="L169" s="19"/>
    </row>
    <row r="170" spans="1:12" x14ac:dyDescent="0.2">
      <c r="A170" s="9"/>
      <c r="B170" s="9"/>
      <c r="D170" s="33"/>
      <c r="E170" s="33"/>
      <c r="F170" s="42"/>
      <c r="G170" s="34"/>
      <c r="H170" s="25" t="s">
        <v>161</v>
      </c>
      <c r="I170" s="39"/>
      <c r="J170" s="13"/>
      <c r="K170" s="58"/>
      <c r="L170" s="19"/>
    </row>
    <row r="171" spans="1:12" x14ac:dyDescent="0.2">
      <c r="A171" s="9" t="s">
        <v>122</v>
      </c>
      <c r="B171" s="9"/>
      <c r="F171" s="1"/>
      <c r="H171" s="25" t="s">
        <v>161</v>
      </c>
      <c r="I171" s="21"/>
      <c r="J171" s="13"/>
      <c r="K171" s="58"/>
      <c r="L171" s="19"/>
    </row>
    <row r="172" spans="1:12" x14ac:dyDescent="0.2">
      <c r="A172" s="9"/>
      <c r="B172" s="9"/>
      <c r="F172" s="37" t="s">
        <v>102</v>
      </c>
      <c r="H172" s="25" t="s">
        <v>161</v>
      </c>
      <c r="I172" s="21"/>
      <c r="J172" s="13"/>
      <c r="K172" s="58"/>
      <c r="L172" s="19"/>
    </row>
    <row r="173" spans="1:12" x14ac:dyDescent="0.2">
      <c r="A173" s="9"/>
      <c r="B173" s="9"/>
      <c r="C173" s="14">
        <v>1009069005</v>
      </c>
      <c r="D173" s="41" t="s">
        <v>24</v>
      </c>
      <c r="E173" s="25"/>
      <c r="F173" s="37" t="s">
        <v>140</v>
      </c>
      <c r="G173" s="1"/>
      <c r="H173" s="25">
        <v>4.5783132530120474</v>
      </c>
      <c r="I173" s="21">
        <v>37.799999999999997</v>
      </c>
      <c r="J173" s="13" t="str">
        <f t="shared" si="7"/>
        <v xml:space="preserve">  </v>
      </c>
      <c r="K173" s="58"/>
      <c r="L173" s="19"/>
    </row>
    <row r="174" spans="1:12" x14ac:dyDescent="0.2">
      <c r="B174" s="9"/>
      <c r="C174" s="14">
        <v>1009069008</v>
      </c>
      <c r="D174" s="41" t="s">
        <v>25</v>
      </c>
      <c r="E174" s="25"/>
      <c r="F174" s="37" t="s">
        <v>144</v>
      </c>
      <c r="G174" s="1"/>
      <c r="H174" s="25">
        <v>5.2749719416386078</v>
      </c>
      <c r="I174" s="21">
        <v>54.3</v>
      </c>
      <c r="J174" s="13" t="str">
        <f t="shared" si="7"/>
        <v xml:space="preserve">  </v>
      </c>
      <c r="K174" s="58"/>
      <c r="L174" s="19"/>
    </row>
    <row r="175" spans="1:12" x14ac:dyDescent="0.2">
      <c r="C175" s="14">
        <v>1009069011</v>
      </c>
      <c r="D175" s="41" t="s">
        <v>26</v>
      </c>
      <c r="E175" s="25"/>
      <c r="F175" s="37" t="s">
        <v>144</v>
      </c>
      <c r="G175" s="1"/>
      <c r="H175" s="25">
        <v>7.34006734006734</v>
      </c>
      <c r="I175" s="21">
        <v>43.6</v>
      </c>
      <c r="J175" s="13" t="str">
        <f t="shared" si="7"/>
        <v xml:space="preserve">  </v>
      </c>
      <c r="K175" s="58"/>
      <c r="L175" s="19"/>
    </row>
    <row r="176" spans="1:12" x14ac:dyDescent="0.2">
      <c r="C176" s="14">
        <v>1009068029</v>
      </c>
      <c r="D176" s="41" t="s">
        <v>31</v>
      </c>
      <c r="E176" s="25"/>
      <c r="F176" s="37" t="s">
        <v>76</v>
      </c>
      <c r="G176" s="1"/>
      <c r="H176" s="25">
        <v>7.6543209876543203</v>
      </c>
      <c r="I176" s="21">
        <v>52.1</v>
      </c>
      <c r="J176" s="13" t="str">
        <f t="shared" si="7"/>
        <v xml:space="preserve">  </v>
      </c>
      <c r="K176" s="58"/>
      <c r="L176" s="19"/>
    </row>
    <row r="177" spans="1:12" x14ac:dyDescent="0.2">
      <c r="C177" s="14">
        <v>1009069016</v>
      </c>
      <c r="D177" s="41" t="s">
        <v>54</v>
      </c>
      <c r="E177" s="25"/>
      <c r="F177" s="37" t="s">
        <v>76</v>
      </c>
      <c r="G177" s="1"/>
      <c r="H177" s="25">
        <v>11.627384960718292</v>
      </c>
      <c r="I177" s="21">
        <v>71</v>
      </c>
      <c r="J177" s="13" t="str">
        <f t="shared" si="7"/>
        <v xml:space="preserve">  </v>
      </c>
      <c r="K177" s="58"/>
      <c r="L177" s="19"/>
    </row>
    <row r="178" spans="1:12" x14ac:dyDescent="0.2">
      <c r="C178" s="14">
        <v>1009069022</v>
      </c>
      <c r="D178" s="41" t="s">
        <v>33</v>
      </c>
      <c r="E178" s="25"/>
      <c r="F178" s="37" t="s">
        <v>137</v>
      </c>
      <c r="G178" s="1"/>
      <c r="H178" s="25">
        <v>11.986531986531984</v>
      </c>
      <c r="I178" s="21">
        <v>97.2</v>
      </c>
      <c r="J178" s="13" t="str">
        <f t="shared" si="7"/>
        <v xml:space="preserve">  </v>
      </c>
      <c r="K178" s="58"/>
      <c r="L178" s="19"/>
    </row>
    <row r="179" spans="1:12" x14ac:dyDescent="0.2">
      <c r="C179" s="14">
        <v>1009069012</v>
      </c>
      <c r="D179" s="41" t="s">
        <v>36</v>
      </c>
      <c r="E179" s="25"/>
      <c r="F179" s="37" t="s">
        <v>137</v>
      </c>
      <c r="G179" s="1"/>
      <c r="H179" s="25">
        <v>24.197530864197528</v>
      </c>
      <c r="I179" s="21">
        <v>102.1</v>
      </c>
      <c r="J179" s="13" t="str">
        <f t="shared" si="7"/>
        <v xml:space="preserve">  </v>
      </c>
      <c r="K179" s="58"/>
      <c r="L179" s="19"/>
    </row>
    <row r="180" spans="1:12" x14ac:dyDescent="0.2">
      <c r="H180" s="25" t="s">
        <v>161</v>
      </c>
      <c r="I180" s="22"/>
      <c r="J180" s="13"/>
      <c r="K180" s="58"/>
      <c r="L180" s="19"/>
    </row>
    <row r="181" spans="1:12" x14ac:dyDescent="0.2">
      <c r="A181" s="9" t="s">
        <v>55</v>
      </c>
      <c r="B181" s="9"/>
      <c r="F181" s="1"/>
      <c r="H181" s="25" t="s">
        <v>161</v>
      </c>
      <c r="I181" s="21"/>
      <c r="J181" s="13"/>
      <c r="K181" s="58"/>
      <c r="L181" s="19"/>
    </row>
    <row r="182" spans="1:12" x14ac:dyDescent="0.2">
      <c r="A182" s="9"/>
      <c r="B182" s="9"/>
      <c r="F182" s="37" t="s">
        <v>102</v>
      </c>
      <c r="H182" s="25" t="s">
        <v>161</v>
      </c>
      <c r="I182" s="21"/>
      <c r="J182" s="13"/>
      <c r="K182" s="58"/>
      <c r="L182" s="19"/>
    </row>
    <row r="183" spans="1:12" x14ac:dyDescent="0.2">
      <c r="A183" s="9"/>
      <c r="B183" s="9"/>
      <c r="C183" s="14">
        <v>1009257007</v>
      </c>
      <c r="D183" s="41" t="s">
        <v>56</v>
      </c>
      <c r="E183" s="25"/>
      <c r="F183" s="37" t="s">
        <v>19</v>
      </c>
      <c r="G183" s="1"/>
      <c r="H183" s="25">
        <v>2.6725082146768893</v>
      </c>
      <c r="I183" s="21">
        <v>39.9</v>
      </c>
      <c r="J183" s="13" t="str">
        <f t="shared" si="7"/>
        <v xml:space="preserve">  </v>
      </c>
      <c r="K183" s="58"/>
      <c r="L183" s="19"/>
    </row>
    <row r="184" spans="1:12" x14ac:dyDescent="0.2">
      <c r="C184" s="14">
        <v>1009257009</v>
      </c>
      <c r="D184" s="41" t="s">
        <v>57</v>
      </c>
      <c r="E184" s="25"/>
      <c r="F184" s="37" t="s">
        <v>110</v>
      </c>
      <c r="G184" s="1"/>
      <c r="H184" s="25">
        <v>3.3953997809419496</v>
      </c>
      <c r="I184" s="21">
        <v>52.4</v>
      </c>
      <c r="J184" s="13" t="str">
        <f t="shared" si="7"/>
        <v xml:space="preserve">  </v>
      </c>
      <c r="K184" s="58"/>
      <c r="L184" s="19"/>
    </row>
    <row r="185" spans="1:12" x14ac:dyDescent="0.2">
      <c r="C185" s="14">
        <v>1009257010</v>
      </c>
      <c r="D185" s="41" t="s">
        <v>58</v>
      </c>
      <c r="E185" s="25"/>
      <c r="F185" s="37" t="s">
        <v>137</v>
      </c>
      <c r="G185" s="1"/>
      <c r="H185" s="25">
        <v>6.0898138006571738</v>
      </c>
      <c r="I185" s="21">
        <v>86.3</v>
      </c>
      <c r="J185" s="13" t="str">
        <f t="shared" si="7"/>
        <v xml:space="preserve">  </v>
      </c>
      <c r="K185" s="58"/>
      <c r="L185" s="19"/>
    </row>
    <row r="186" spans="1:12" x14ac:dyDescent="0.2">
      <c r="C186" s="14">
        <v>1009257020</v>
      </c>
      <c r="D186" s="41" t="s">
        <v>59</v>
      </c>
      <c r="E186" s="25"/>
      <c r="F186" s="37" t="s">
        <v>106</v>
      </c>
      <c r="G186" s="1"/>
      <c r="H186" s="25">
        <v>9.78675645342312</v>
      </c>
      <c r="I186" s="21">
        <v>125</v>
      </c>
      <c r="J186" s="13" t="str">
        <f t="shared" si="7"/>
        <v xml:space="preserve">  </v>
      </c>
      <c r="K186" s="58"/>
      <c r="L186" s="19"/>
    </row>
    <row r="187" spans="1:12" x14ac:dyDescent="0.2">
      <c r="C187" s="14">
        <v>1009257023</v>
      </c>
      <c r="D187" s="41" t="s">
        <v>60</v>
      </c>
      <c r="E187" s="25"/>
      <c r="F187" s="37" t="s">
        <v>141</v>
      </c>
      <c r="G187" s="1"/>
      <c r="H187" s="25">
        <v>15.824915824915822</v>
      </c>
      <c r="I187" s="21">
        <v>375</v>
      </c>
      <c r="J187" s="13" t="str">
        <f t="shared" si="7"/>
        <v xml:space="preserve">  </v>
      </c>
      <c r="K187" s="58"/>
      <c r="L187" s="19"/>
    </row>
    <row r="188" spans="1:12" x14ac:dyDescent="0.2">
      <c r="C188" s="14">
        <v>1009257027</v>
      </c>
      <c r="D188" s="41" t="s">
        <v>61</v>
      </c>
      <c r="E188" s="25"/>
      <c r="F188" s="37" t="s">
        <v>145</v>
      </c>
      <c r="G188" s="1"/>
      <c r="H188" s="25">
        <v>29.818181818181813</v>
      </c>
      <c r="I188" s="21">
        <v>499</v>
      </c>
      <c r="J188" s="13" t="str">
        <f t="shared" si="7"/>
        <v xml:space="preserve">  </v>
      </c>
      <c r="K188" s="58"/>
      <c r="L188" s="19"/>
    </row>
    <row r="189" spans="1:12" x14ac:dyDescent="0.2">
      <c r="C189" s="14">
        <v>1009257029</v>
      </c>
      <c r="D189" s="41" t="s">
        <v>62</v>
      </c>
      <c r="E189" s="25"/>
      <c r="F189" s="37" t="s">
        <v>146</v>
      </c>
      <c r="G189" s="1"/>
      <c r="H189" s="25">
        <v>49.133689839572192</v>
      </c>
      <c r="I189" s="21">
        <v>1187</v>
      </c>
      <c r="J189" s="13" t="str">
        <f t="shared" si="7"/>
        <v xml:space="preserve">  </v>
      </c>
      <c r="K189" s="58"/>
      <c r="L189" s="19"/>
    </row>
    <row r="190" spans="1:12" x14ac:dyDescent="0.2">
      <c r="H190" s="25" t="s">
        <v>161</v>
      </c>
      <c r="I190" s="22"/>
      <c r="J190" s="13"/>
      <c r="K190" s="58"/>
      <c r="L190" s="19"/>
    </row>
    <row r="191" spans="1:12" x14ac:dyDescent="0.2">
      <c r="A191" s="9" t="s">
        <v>63</v>
      </c>
      <c r="D191" s="2"/>
      <c r="E191" s="25"/>
      <c r="F191" s="1"/>
      <c r="G191" s="1"/>
      <c r="H191" s="25" t="s">
        <v>161</v>
      </c>
      <c r="I191" s="21"/>
      <c r="J191" s="13"/>
      <c r="K191" s="58"/>
      <c r="L191" s="19"/>
    </row>
    <row r="192" spans="1:12" x14ac:dyDescent="0.2">
      <c r="A192" s="9"/>
      <c r="D192" s="2"/>
      <c r="E192" s="25"/>
      <c r="F192" s="37" t="s">
        <v>102</v>
      </c>
      <c r="G192" s="1"/>
      <c r="H192" s="25" t="s">
        <v>161</v>
      </c>
      <c r="I192" s="21"/>
      <c r="J192" s="13"/>
      <c r="K192" s="58"/>
      <c r="L192" s="19"/>
    </row>
    <row r="193" spans="2:12" x14ac:dyDescent="0.2">
      <c r="B193" s="9"/>
      <c r="C193" s="14">
        <v>1009260189</v>
      </c>
      <c r="D193" s="41" t="s">
        <v>64</v>
      </c>
      <c r="E193" s="25"/>
      <c r="F193" s="37" t="s">
        <v>105</v>
      </c>
      <c r="G193" s="1"/>
      <c r="H193" s="25">
        <v>4.1750841750841747</v>
      </c>
      <c r="I193" s="21">
        <v>45.8</v>
      </c>
      <c r="J193" s="13" t="str">
        <f t="shared" si="7"/>
        <v xml:space="preserve">  </v>
      </c>
      <c r="K193" s="58"/>
      <c r="L193" s="19"/>
    </row>
    <row r="194" spans="2:12" x14ac:dyDescent="0.2">
      <c r="B194" s="9"/>
      <c r="C194" s="14">
        <v>1009260184</v>
      </c>
      <c r="D194" s="41" t="s">
        <v>65</v>
      </c>
      <c r="E194" s="25"/>
      <c r="F194" s="37" t="s">
        <v>147</v>
      </c>
      <c r="G194" s="1"/>
      <c r="H194" s="25">
        <v>3.4173055859802846</v>
      </c>
      <c r="I194" s="21">
        <v>45.5</v>
      </c>
      <c r="J194" s="13" t="str">
        <f t="shared" si="7"/>
        <v xml:space="preserve">  </v>
      </c>
      <c r="K194" s="58"/>
      <c r="L194" s="19"/>
    </row>
    <row r="195" spans="2:12" x14ac:dyDescent="0.2">
      <c r="B195" s="9"/>
      <c r="C195" s="14">
        <v>1009260185</v>
      </c>
      <c r="D195" s="41" t="s">
        <v>66</v>
      </c>
      <c r="E195" s="25"/>
      <c r="F195" s="37" t="s">
        <v>110</v>
      </c>
      <c r="G195" s="1"/>
      <c r="H195" s="25">
        <v>3.5925520262869655</v>
      </c>
      <c r="I195" s="21">
        <v>49.5</v>
      </c>
      <c r="J195" s="13" t="str">
        <f t="shared" si="7"/>
        <v xml:space="preserve">  </v>
      </c>
      <c r="K195" s="58"/>
      <c r="L195" s="19"/>
    </row>
    <row r="196" spans="2:12" x14ac:dyDescent="0.2">
      <c r="B196" s="9"/>
      <c r="C196" s="14">
        <v>1009260188</v>
      </c>
      <c r="D196" s="41" t="s">
        <v>67</v>
      </c>
      <c r="E196" s="25"/>
      <c r="F196" s="37" t="s">
        <v>110</v>
      </c>
      <c r="G196" s="1"/>
      <c r="H196" s="25">
        <v>4.0087623220153343</v>
      </c>
      <c r="I196" s="21">
        <v>49.3</v>
      </c>
      <c r="J196" s="13" t="str">
        <f t="shared" si="7"/>
        <v xml:space="preserve">  </v>
      </c>
      <c r="K196" s="58"/>
      <c r="L196" s="19"/>
    </row>
    <row r="197" spans="2:12" x14ac:dyDescent="0.2">
      <c r="B197" s="9"/>
      <c r="C197" s="14">
        <v>1009260190</v>
      </c>
      <c r="D197" s="41" t="s">
        <v>68</v>
      </c>
      <c r="E197" s="25"/>
      <c r="F197" s="37" t="s">
        <v>137</v>
      </c>
      <c r="G197" s="1"/>
      <c r="H197" s="25">
        <v>5.6790123456790109</v>
      </c>
      <c r="I197" s="21">
        <v>77.3</v>
      </c>
      <c r="J197" s="13" t="str">
        <f t="shared" si="7"/>
        <v xml:space="preserve">  </v>
      </c>
      <c r="K197" s="58"/>
      <c r="L197" s="19"/>
    </row>
    <row r="198" spans="2:12" x14ac:dyDescent="0.2">
      <c r="B198" s="9"/>
      <c r="C198" s="14">
        <v>1009260186</v>
      </c>
      <c r="D198" s="41" t="s">
        <v>69</v>
      </c>
      <c r="E198" s="25"/>
      <c r="F198" s="37" t="s">
        <v>110</v>
      </c>
      <c r="G198" s="1"/>
      <c r="H198" s="25">
        <v>8.2603815937149268</v>
      </c>
      <c r="I198" s="21">
        <v>72.900000000000006</v>
      </c>
      <c r="J198" s="13" t="str">
        <f t="shared" si="7"/>
        <v xml:space="preserve">  </v>
      </c>
      <c r="K198" s="58"/>
      <c r="L198" s="19"/>
    </row>
    <row r="199" spans="2:12" x14ac:dyDescent="0.2">
      <c r="C199" s="14">
        <v>1009260187</v>
      </c>
      <c r="D199" s="41" t="s">
        <v>70</v>
      </c>
      <c r="E199" s="25"/>
      <c r="F199" s="37" t="s">
        <v>137</v>
      </c>
      <c r="G199" s="1"/>
      <c r="H199" s="25">
        <v>4.906900328587076</v>
      </c>
      <c r="I199" s="21">
        <v>76.900000000000006</v>
      </c>
      <c r="J199" s="13" t="str">
        <f t="shared" si="7"/>
        <v xml:space="preserve">  </v>
      </c>
      <c r="K199" s="58"/>
      <c r="L199" s="19"/>
    </row>
    <row r="200" spans="2:12" x14ac:dyDescent="0.2">
      <c r="C200" s="14">
        <v>1009257106</v>
      </c>
      <c r="D200" s="41" t="s">
        <v>168</v>
      </c>
      <c r="E200" s="25"/>
      <c r="F200" s="37" t="s">
        <v>137</v>
      </c>
      <c r="G200" s="1"/>
      <c r="H200" s="25">
        <v>8.4</v>
      </c>
      <c r="I200" s="21">
        <v>76.900000000000006</v>
      </c>
      <c r="J200" s="13" t="str">
        <f t="shared" ref="J200" si="8">IF($J$9&gt;0,H200*(100%-$J$9),CLEAN("  "))</f>
        <v xml:space="preserve">  </v>
      </c>
      <c r="K200" s="58"/>
      <c r="L200" s="19"/>
    </row>
    <row r="201" spans="2:12" x14ac:dyDescent="0.2">
      <c r="C201" s="14">
        <v>1009260010</v>
      </c>
      <c r="D201" s="41" t="s">
        <v>71</v>
      </c>
      <c r="E201" s="25"/>
      <c r="F201" s="37" t="s">
        <v>137</v>
      </c>
      <c r="G201" s="1"/>
      <c r="H201" s="25">
        <v>5.1851851851851842</v>
      </c>
      <c r="I201" s="21">
        <v>65.400000000000006</v>
      </c>
      <c r="J201" s="13" t="str">
        <f t="shared" si="7"/>
        <v xml:space="preserve">  </v>
      </c>
      <c r="K201" s="58"/>
      <c r="L201" s="19"/>
    </row>
    <row r="202" spans="2:12" x14ac:dyDescent="0.2">
      <c r="C202" s="14">
        <v>1009260000</v>
      </c>
      <c r="D202" s="41" t="s">
        <v>72</v>
      </c>
      <c r="E202" s="25"/>
      <c r="F202" s="37" t="s">
        <v>137</v>
      </c>
      <c r="G202" s="1"/>
      <c r="H202" s="25">
        <v>5.1478641840087622</v>
      </c>
      <c r="I202" s="21">
        <v>71.8</v>
      </c>
      <c r="J202" s="13" t="str">
        <f t="shared" si="7"/>
        <v xml:space="preserve">  </v>
      </c>
      <c r="K202" s="58"/>
      <c r="L202" s="19"/>
    </row>
    <row r="203" spans="2:12" x14ac:dyDescent="0.2">
      <c r="C203" s="14">
        <v>1009260009</v>
      </c>
      <c r="D203" s="41" t="s">
        <v>73</v>
      </c>
      <c r="E203" s="25"/>
      <c r="F203" s="37" t="s">
        <v>137</v>
      </c>
      <c r="G203" s="1"/>
      <c r="H203" s="25">
        <v>10.415263748597079</v>
      </c>
      <c r="I203" s="21">
        <v>94.6</v>
      </c>
      <c r="J203" s="13" t="str">
        <f t="shared" si="7"/>
        <v xml:space="preserve">  </v>
      </c>
      <c r="K203" s="58"/>
      <c r="L203" s="19"/>
    </row>
    <row r="204" spans="2:12" x14ac:dyDescent="0.2">
      <c r="C204" s="14">
        <v>1009257063</v>
      </c>
      <c r="D204" s="41" t="s">
        <v>74</v>
      </c>
      <c r="E204" s="25"/>
      <c r="F204" s="37" t="s">
        <v>106</v>
      </c>
      <c r="G204" s="1"/>
      <c r="H204" s="25">
        <v>9.4949494949494948</v>
      </c>
      <c r="I204" s="21">
        <v>160.30000000000001</v>
      </c>
      <c r="J204" s="13" t="str">
        <f t="shared" si="7"/>
        <v xml:space="preserve">  </v>
      </c>
      <c r="K204" s="58"/>
      <c r="L204" s="19"/>
    </row>
    <row r="205" spans="2:12" x14ac:dyDescent="0.2">
      <c r="C205" s="14">
        <v>1009260191</v>
      </c>
      <c r="D205" s="41" t="s">
        <v>75</v>
      </c>
      <c r="E205" s="25"/>
      <c r="F205" s="37" t="s">
        <v>106</v>
      </c>
      <c r="G205" s="1"/>
      <c r="H205" s="25">
        <v>8.9337822671155998</v>
      </c>
      <c r="I205" s="21">
        <v>117.8</v>
      </c>
      <c r="J205" s="13" t="str">
        <f t="shared" si="7"/>
        <v xml:space="preserve">  </v>
      </c>
      <c r="K205" s="58"/>
      <c r="L205" s="19"/>
    </row>
    <row r="206" spans="2:12" x14ac:dyDescent="0.2">
      <c r="C206" s="14">
        <v>1009260192</v>
      </c>
      <c r="D206" s="41" t="s">
        <v>77</v>
      </c>
      <c r="E206" s="25"/>
      <c r="F206" s="37" t="s">
        <v>106</v>
      </c>
      <c r="G206" s="1"/>
      <c r="H206" s="25">
        <v>7.7765607886089807</v>
      </c>
      <c r="I206" s="21">
        <v>123.3</v>
      </c>
      <c r="J206" s="13" t="str">
        <f t="shared" si="7"/>
        <v xml:space="preserve">  </v>
      </c>
      <c r="K206" s="58"/>
      <c r="L206" s="19"/>
    </row>
    <row r="207" spans="2:12" x14ac:dyDescent="0.2">
      <c r="C207" s="14">
        <v>1009260032</v>
      </c>
      <c r="D207" s="41" t="s">
        <v>78</v>
      </c>
      <c r="E207" s="25"/>
      <c r="F207" s="37" t="s">
        <v>106</v>
      </c>
      <c r="G207" s="1"/>
      <c r="H207" s="25">
        <v>12.354874041621029</v>
      </c>
      <c r="I207" s="21">
        <v>128.80000000000001</v>
      </c>
      <c r="J207" s="13" t="str">
        <f t="shared" si="7"/>
        <v xml:space="preserve">  </v>
      </c>
      <c r="K207" s="58"/>
      <c r="L207" s="19"/>
    </row>
    <row r="208" spans="2:12" x14ac:dyDescent="0.2">
      <c r="C208" s="14">
        <v>1009260035</v>
      </c>
      <c r="D208" s="41" t="s">
        <v>79</v>
      </c>
      <c r="E208" s="25"/>
      <c r="F208" s="37" t="s">
        <v>106</v>
      </c>
      <c r="G208" s="1"/>
      <c r="H208" s="25">
        <v>7.9079956188389913</v>
      </c>
      <c r="I208" s="21">
        <v>132.80000000000001</v>
      </c>
      <c r="J208" s="13" t="str">
        <f t="shared" si="7"/>
        <v xml:space="preserve">  </v>
      </c>
      <c r="K208" s="58"/>
      <c r="L208" s="19"/>
    </row>
    <row r="209" spans="1:12" x14ac:dyDescent="0.2">
      <c r="C209" s="14">
        <v>1009260042</v>
      </c>
      <c r="D209" s="41" t="s">
        <v>80</v>
      </c>
      <c r="E209" s="25"/>
      <c r="F209" s="37" t="s">
        <v>143</v>
      </c>
      <c r="G209" s="1"/>
      <c r="H209" s="25">
        <v>18.698092031425361</v>
      </c>
      <c r="I209" s="21">
        <v>438</v>
      </c>
      <c r="J209" s="13" t="str">
        <f t="shared" si="7"/>
        <v xml:space="preserve">  </v>
      </c>
      <c r="K209" s="58"/>
      <c r="L209" s="19"/>
    </row>
    <row r="210" spans="1:12" x14ac:dyDescent="0.2">
      <c r="C210" s="14">
        <v>1009260044</v>
      </c>
      <c r="D210" s="41" t="s">
        <v>81</v>
      </c>
      <c r="E210" s="25"/>
      <c r="F210" s="37" t="s">
        <v>143</v>
      </c>
      <c r="G210" s="1"/>
      <c r="H210" s="25">
        <v>13.28843995510662</v>
      </c>
      <c r="I210" s="21">
        <v>464</v>
      </c>
      <c r="J210" s="13" t="str">
        <f t="shared" si="7"/>
        <v xml:space="preserve">  </v>
      </c>
      <c r="K210" s="58"/>
      <c r="L210" s="19"/>
    </row>
    <row r="211" spans="1:12" x14ac:dyDescent="0.2">
      <c r="C211" s="14">
        <v>1009260048</v>
      </c>
      <c r="D211" s="41" t="s">
        <v>82</v>
      </c>
      <c r="E211" s="25"/>
      <c r="F211" s="37" t="s">
        <v>143</v>
      </c>
      <c r="G211" s="1"/>
      <c r="H211" s="25">
        <v>14.500561167227831</v>
      </c>
      <c r="I211" s="21">
        <v>379</v>
      </c>
      <c r="J211" s="13" t="str">
        <f t="shared" si="7"/>
        <v xml:space="preserve">  </v>
      </c>
      <c r="K211" s="58"/>
      <c r="L211" s="19"/>
    </row>
    <row r="212" spans="1:12" x14ac:dyDescent="0.2">
      <c r="C212" s="14">
        <v>1009260193</v>
      </c>
      <c r="D212" s="41" t="s">
        <v>83</v>
      </c>
      <c r="E212" s="25"/>
      <c r="F212" s="37" t="s">
        <v>141</v>
      </c>
      <c r="G212" s="1"/>
      <c r="H212" s="25">
        <v>15.039281705948371</v>
      </c>
      <c r="I212" s="21">
        <v>351</v>
      </c>
      <c r="J212" s="13" t="str">
        <f t="shared" si="7"/>
        <v xml:space="preserve">  </v>
      </c>
      <c r="K212" s="58"/>
      <c r="L212" s="19"/>
    </row>
    <row r="213" spans="1:12" x14ac:dyDescent="0.2">
      <c r="C213" s="14">
        <v>1009260168</v>
      </c>
      <c r="D213" s="41" t="s">
        <v>84</v>
      </c>
      <c r="E213" s="25"/>
      <c r="F213" s="37" t="s">
        <v>141</v>
      </c>
      <c r="G213" s="1"/>
      <c r="H213" s="25">
        <v>41.571268237934902</v>
      </c>
      <c r="I213" s="21">
        <v>441</v>
      </c>
      <c r="J213" s="13" t="str">
        <f t="shared" si="7"/>
        <v xml:space="preserve">  </v>
      </c>
      <c r="K213" s="58"/>
      <c r="L213" s="19"/>
    </row>
    <row r="214" spans="1:12" x14ac:dyDescent="0.2">
      <c r="C214" s="14">
        <v>1009260169</v>
      </c>
      <c r="D214" s="41" t="s">
        <v>85</v>
      </c>
      <c r="E214" s="25"/>
      <c r="F214" s="37" t="s">
        <v>141</v>
      </c>
      <c r="G214" s="1"/>
      <c r="H214" s="25">
        <v>30.078563411896742</v>
      </c>
      <c r="I214" s="21">
        <v>406</v>
      </c>
      <c r="J214" s="13" t="str">
        <f t="shared" si="7"/>
        <v xml:space="preserve">  </v>
      </c>
      <c r="K214" s="58"/>
      <c r="L214" s="19"/>
    </row>
    <row r="215" spans="1:12" x14ac:dyDescent="0.2">
      <c r="C215" s="14">
        <v>1009260171</v>
      </c>
      <c r="D215" s="41" t="s">
        <v>86</v>
      </c>
      <c r="E215" s="25"/>
      <c r="F215" s="37" t="s">
        <v>141</v>
      </c>
      <c r="G215" s="1"/>
      <c r="H215" s="25">
        <v>29.36026936026936</v>
      </c>
      <c r="I215" s="21">
        <v>464</v>
      </c>
      <c r="J215" s="13" t="str">
        <f t="shared" si="7"/>
        <v xml:space="preserve">  </v>
      </c>
      <c r="K215" s="58"/>
      <c r="L215" s="19"/>
    </row>
    <row r="216" spans="1:12" x14ac:dyDescent="0.2">
      <c r="C216" s="14">
        <v>1009260173</v>
      </c>
      <c r="D216" s="41" t="s">
        <v>87</v>
      </c>
      <c r="E216" s="25"/>
      <c r="F216" s="37" t="s">
        <v>148</v>
      </c>
      <c r="G216" s="1"/>
      <c r="H216" s="25">
        <v>36.812570145903472</v>
      </c>
      <c r="I216" s="21">
        <v>551</v>
      </c>
      <c r="J216" s="13" t="str">
        <f t="shared" si="7"/>
        <v xml:space="preserve">  </v>
      </c>
      <c r="K216" s="58"/>
      <c r="L216" s="19"/>
    </row>
    <row r="217" spans="1:12" x14ac:dyDescent="0.2">
      <c r="C217" s="14">
        <v>1009260176</v>
      </c>
      <c r="D217" s="41" t="s">
        <v>88</v>
      </c>
      <c r="E217" s="25"/>
      <c r="F217" s="37" t="s">
        <v>107</v>
      </c>
      <c r="G217" s="1"/>
      <c r="H217" s="25">
        <v>73.692480359147012</v>
      </c>
      <c r="I217" s="21">
        <v>870</v>
      </c>
      <c r="J217" s="13" t="str">
        <f t="shared" si="7"/>
        <v xml:space="preserve">  </v>
      </c>
      <c r="K217" s="58"/>
      <c r="L217" s="19"/>
    </row>
    <row r="218" spans="1:12" x14ac:dyDescent="0.2">
      <c r="C218" s="14">
        <v>1009260178</v>
      </c>
      <c r="D218" s="41" t="s">
        <v>89</v>
      </c>
      <c r="E218" s="25"/>
      <c r="F218" s="37" t="s">
        <v>107</v>
      </c>
      <c r="G218" s="1"/>
      <c r="H218" s="25">
        <v>48.821548821548816</v>
      </c>
      <c r="I218" s="21">
        <v>708</v>
      </c>
      <c r="J218" s="13" t="str">
        <f t="shared" si="7"/>
        <v xml:space="preserve">  </v>
      </c>
      <c r="K218" s="58"/>
      <c r="L218" s="19"/>
    </row>
    <row r="219" spans="1:12" x14ac:dyDescent="0.2">
      <c r="C219" s="14">
        <v>1009260097</v>
      </c>
      <c r="D219" s="41" t="s">
        <v>90</v>
      </c>
      <c r="E219" s="25"/>
      <c r="F219" s="37" t="s">
        <v>107</v>
      </c>
      <c r="G219" s="1"/>
      <c r="H219" s="25">
        <v>82.738496071829388</v>
      </c>
      <c r="I219" s="21">
        <v>998</v>
      </c>
      <c r="J219" s="13" t="str">
        <f t="shared" si="7"/>
        <v xml:space="preserve">  </v>
      </c>
      <c r="K219" s="58"/>
      <c r="L219" s="19"/>
    </row>
    <row r="220" spans="1:12" x14ac:dyDescent="0.2">
      <c r="C220" s="14">
        <v>1009260180</v>
      </c>
      <c r="D220" s="41" t="s">
        <v>91</v>
      </c>
      <c r="E220" s="25"/>
      <c r="F220" s="37" t="s">
        <v>107</v>
      </c>
      <c r="G220" s="1"/>
      <c r="H220" s="25">
        <v>89.090909090909065</v>
      </c>
      <c r="I220" s="21">
        <v>1108</v>
      </c>
      <c r="J220" s="13" t="str">
        <f t="shared" si="7"/>
        <v xml:space="preserve">  </v>
      </c>
      <c r="K220" s="58"/>
      <c r="L220" s="19"/>
    </row>
    <row r="221" spans="1:12" x14ac:dyDescent="0.2">
      <c r="H221" s="2" t="s">
        <v>161</v>
      </c>
      <c r="I221" s="22"/>
      <c r="J221" s="13"/>
      <c r="K221" s="58"/>
      <c r="L221" s="19"/>
    </row>
    <row r="222" spans="1:12" x14ac:dyDescent="0.2">
      <c r="A222" s="9" t="s">
        <v>123</v>
      </c>
      <c r="B222" s="9"/>
      <c r="F222" s="1"/>
      <c r="H222" s="25" t="s">
        <v>161</v>
      </c>
      <c r="I222" s="21"/>
      <c r="J222" s="13"/>
      <c r="K222" s="58"/>
      <c r="L222" s="19"/>
    </row>
    <row r="223" spans="1:12" x14ac:dyDescent="0.2">
      <c r="A223" s="9"/>
      <c r="B223" s="9"/>
      <c r="F223" s="37" t="s">
        <v>102</v>
      </c>
      <c r="H223" s="25" t="s">
        <v>161</v>
      </c>
      <c r="I223" s="21"/>
      <c r="J223" s="13"/>
      <c r="K223" s="58"/>
      <c r="L223" s="19"/>
    </row>
    <row r="224" spans="1:12" x14ac:dyDescent="0.2">
      <c r="A224" s="9"/>
      <c r="B224" s="9"/>
      <c r="C224" s="14">
        <v>1009258000</v>
      </c>
      <c r="D224" s="41" t="s">
        <v>92</v>
      </c>
      <c r="E224" s="25"/>
      <c r="F224" s="37" t="s">
        <v>105</v>
      </c>
      <c r="G224" s="1"/>
      <c r="H224" s="25">
        <v>7.4074074074074057</v>
      </c>
      <c r="I224" s="21">
        <v>45.2</v>
      </c>
      <c r="J224" s="13" t="str">
        <f t="shared" ref="J224:J246" si="9">IF($J$9&gt;0,H224*(100%-$J$9),CLEAN("  "))</f>
        <v xml:space="preserve">  </v>
      </c>
      <c r="K224" s="58"/>
      <c r="L224" s="19"/>
    </row>
    <row r="225" spans="1:12" x14ac:dyDescent="0.2">
      <c r="B225" s="9"/>
      <c r="C225" s="14">
        <v>1009258001</v>
      </c>
      <c r="D225" s="41" t="s">
        <v>93</v>
      </c>
      <c r="E225" s="25"/>
      <c r="F225" s="37" t="s">
        <v>110</v>
      </c>
      <c r="G225" s="1"/>
      <c r="H225" s="25">
        <v>7.7765607886089807</v>
      </c>
      <c r="I225" s="21">
        <v>55.4</v>
      </c>
      <c r="J225" s="13" t="str">
        <f t="shared" si="9"/>
        <v xml:space="preserve">  </v>
      </c>
      <c r="K225" s="58"/>
      <c r="L225" s="19"/>
    </row>
    <row r="226" spans="1:12" x14ac:dyDescent="0.2">
      <c r="B226" s="9"/>
      <c r="C226" s="14">
        <v>1009258011</v>
      </c>
      <c r="D226" s="41" t="s">
        <v>94</v>
      </c>
      <c r="E226" s="25"/>
      <c r="F226" s="37" t="s">
        <v>110</v>
      </c>
      <c r="G226" s="1"/>
      <c r="H226" s="25">
        <v>12.143658810325475</v>
      </c>
      <c r="I226" s="21">
        <v>61.9</v>
      </c>
      <c r="J226" s="13" t="str">
        <f t="shared" si="9"/>
        <v xml:space="preserve">  </v>
      </c>
      <c r="K226" s="58"/>
      <c r="L226" s="19"/>
    </row>
    <row r="227" spans="1:12" x14ac:dyDescent="0.2">
      <c r="B227" s="9"/>
      <c r="C227" s="14">
        <v>1009258029</v>
      </c>
      <c r="D227" s="41" t="s">
        <v>95</v>
      </c>
      <c r="E227" s="25"/>
      <c r="F227" s="37" t="s">
        <v>137</v>
      </c>
      <c r="G227" s="1"/>
      <c r="H227" s="25">
        <v>13.445566778900112</v>
      </c>
      <c r="I227" s="21">
        <v>99.8</v>
      </c>
      <c r="J227" s="13" t="str">
        <f t="shared" si="9"/>
        <v xml:space="preserve">  </v>
      </c>
      <c r="K227" s="58"/>
      <c r="L227" s="19"/>
    </row>
    <row r="228" spans="1:12" x14ac:dyDescent="0.2">
      <c r="B228" s="9"/>
      <c r="C228" s="14">
        <v>1009258002</v>
      </c>
      <c r="D228" s="41" t="s">
        <v>96</v>
      </c>
      <c r="E228" s="25"/>
      <c r="F228" s="37" t="s">
        <v>137</v>
      </c>
      <c r="G228" s="1"/>
      <c r="H228" s="25">
        <v>10.841750841750841</v>
      </c>
      <c r="I228" s="21">
        <v>88.9</v>
      </c>
      <c r="J228" s="13" t="str">
        <f t="shared" si="9"/>
        <v xml:space="preserve">  </v>
      </c>
      <c r="K228" s="58"/>
      <c r="L228" s="19"/>
    </row>
    <row r="229" spans="1:12" x14ac:dyDescent="0.2">
      <c r="B229" s="9"/>
      <c r="C229" s="14">
        <v>1009257279</v>
      </c>
      <c r="D229" s="41" t="s">
        <v>124</v>
      </c>
      <c r="E229" s="25"/>
      <c r="F229" s="37" t="s">
        <v>137</v>
      </c>
      <c r="G229" s="1"/>
      <c r="H229" s="25">
        <v>16.565656565656564</v>
      </c>
      <c r="I229" s="21"/>
      <c r="J229" s="13" t="str">
        <f t="shared" si="9"/>
        <v xml:space="preserve">  </v>
      </c>
      <c r="K229" s="58"/>
      <c r="L229" s="19"/>
    </row>
    <row r="230" spans="1:12" x14ac:dyDescent="0.2">
      <c r="B230" s="9"/>
      <c r="C230" s="14">
        <v>1009257262</v>
      </c>
      <c r="D230" s="41" t="s">
        <v>97</v>
      </c>
      <c r="E230" s="25"/>
      <c r="F230" s="37" t="s">
        <v>137</v>
      </c>
      <c r="G230" s="1"/>
      <c r="H230" s="25">
        <v>17.491369390103564</v>
      </c>
      <c r="I230" s="21">
        <v>170.9</v>
      </c>
      <c r="J230" s="13" t="str">
        <f t="shared" si="9"/>
        <v xml:space="preserve">  </v>
      </c>
      <c r="K230" s="58"/>
      <c r="L230" s="19"/>
    </row>
    <row r="231" spans="1:12" x14ac:dyDescent="0.2">
      <c r="B231" s="9"/>
      <c r="D231" s="41"/>
      <c r="E231" s="25"/>
      <c r="F231" s="37"/>
      <c r="G231" s="1"/>
      <c r="H231" s="25" t="s">
        <v>161</v>
      </c>
      <c r="I231" s="21"/>
      <c r="J231" s="13"/>
      <c r="K231" s="58"/>
      <c r="L231" s="19"/>
    </row>
    <row r="232" spans="1:12" x14ac:dyDescent="0.2">
      <c r="A232" s="9" t="s">
        <v>125</v>
      </c>
      <c r="B232" s="9"/>
      <c r="F232" s="1"/>
      <c r="H232" s="25" t="s">
        <v>161</v>
      </c>
      <c r="I232" s="21"/>
      <c r="J232" s="13"/>
      <c r="K232" s="58"/>
      <c r="L232" s="19"/>
    </row>
    <row r="233" spans="1:12" x14ac:dyDescent="0.2">
      <c r="A233" s="9"/>
      <c r="B233" s="9"/>
      <c r="F233" s="37" t="s">
        <v>102</v>
      </c>
      <c r="H233" s="25" t="s">
        <v>161</v>
      </c>
      <c r="I233" s="21"/>
      <c r="J233" s="13"/>
      <c r="K233" s="58"/>
      <c r="L233" s="19"/>
    </row>
    <row r="234" spans="1:12" x14ac:dyDescent="0.2">
      <c r="B234" s="9"/>
      <c r="C234" s="14">
        <v>1009259002</v>
      </c>
      <c r="D234" s="41" t="s">
        <v>126</v>
      </c>
      <c r="E234" s="25"/>
      <c r="F234" s="37" t="s">
        <v>137</v>
      </c>
      <c r="G234" s="1"/>
      <c r="H234" s="25">
        <v>13.003452243958572</v>
      </c>
      <c r="I234" s="21"/>
      <c r="J234" s="13" t="str">
        <f t="shared" si="9"/>
        <v xml:space="preserve">  </v>
      </c>
      <c r="K234" s="58"/>
      <c r="L234" s="19"/>
    </row>
    <row r="235" spans="1:12" x14ac:dyDescent="0.2">
      <c r="C235" s="14">
        <v>1009259046</v>
      </c>
      <c r="D235" s="41" t="s">
        <v>127</v>
      </c>
      <c r="F235" s="37" t="s">
        <v>106</v>
      </c>
      <c r="G235" s="1"/>
      <c r="H235" s="2">
        <v>18.204833141542</v>
      </c>
      <c r="I235" s="21"/>
      <c r="J235" s="13" t="str">
        <f t="shared" si="9"/>
        <v xml:space="preserve">  </v>
      </c>
      <c r="K235" s="58"/>
      <c r="L235" s="19"/>
    </row>
    <row r="236" spans="1:12" x14ac:dyDescent="0.2">
      <c r="C236" s="14">
        <v>1009259003</v>
      </c>
      <c r="D236" s="41" t="s">
        <v>128</v>
      </c>
      <c r="F236" s="37" t="s">
        <v>141</v>
      </c>
      <c r="G236" s="1"/>
      <c r="H236" s="2">
        <v>24.713804713804709</v>
      </c>
      <c r="I236" s="21">
        <v>70</v>
      </c>
      <c r="J236" s="13" t="str">
        <f t="shared" si="9"/>
        <v xml:space="preserve">  </v>
      </c>
      <c r="K236" s="58"/>
      <c r="L236" s="19"/>
    </row>
    <row r="237" spans="1:12" x14ac:dyDescent="0.2">
      <c r="C237" s="14">
        <v>1009259006</v>
      </c>
      <c r="D237" s="41" t="s">
        <v>129</v>
      </c>
      <c r="F237" s="37" t="s">
        <v>141</v>
      </c>
      <c r="G237" s="1"/>
      <c r="H237" s="2">
        <v>30.356731875719213</v>
      </c>
      <c r="I237" s="21">
        <v>84.3</v>
      </c>
      <c r="J237" s="13" t="str">
        <f t="shared" si="9"/>
        <v xml:space="preserve">  </v>
      </c>
      <c r="K237" s="58"/>
      <c r="L237" s="19"/>
    </row>
    <row r="238" spans="1:12" x14ac:dyDescent="0.2">
      <c r="B238" s="9"/>
      <c r="C238" s="14">
        <v>1009259010</v>
      </c>
      <c r="D238" s="41" t="s">
        <v>130</v>
      </c>
      <c r="E238" s="25"/>
      <c r="F238" s="37" t="s">
        <v>107</v>
      </c>
      <c r="G238" s="1"/>
      <c r="H238" s="25">
        <v>52.143658810325476</v>
      </c>
      <c r="I238" s="21"/>
      <c r="J238" s="13" t="str">
        <f t="shared" si="9"/>
        <v xml:space="preserve">  </v>
      </c>
      <c r="K238" s="58"/>
      <c r="L238" s="19"/>
    </row>
    <row r="239" spans="1:12" x14ac:dyDescent="0.2">
      <c r="B239" s="9"/>
      <c r="D239" s="41"/>
      <c r="E239" s="25"/>
      <c r="F239" s="37"/>
      <c r="G239" s="1"/>
      <c r="H239" s="25" t="s">
        <v>161</v>
      </c>
      <c r="I239" s="21"/>
      <c r="J239" s="13"/>
      <c r="K239" s="58"/>
      <c r="L239" s="19"/>
    </row>
    <row r="240" spans="1:12" x14ac:dyDescent="0.2">
      <c r="A240" s="9" t="s">
        <v>98</v>
      </c>
      <c r="B240" s="9"/>
      <c r="D240" s="41"/>
      <c r="E240" s="25"/>
      <c r="F240" s="37"/>
      <c r="G240" s="1"/>
      <c r="H240" s="25" t="s">
        <v>161</v>
      </c>
      <c r="I240" s="21">
        <v>146</v>
      </c>
      <c r="J240" s="13"/>
      <c r="K240" s="58"/>
      <c r="L240" s="19"/>
    </row>
    <row r="241" spans="1:12" x14ac:dyDescent="0.2">
      <c r="A241" s="9"/>
      <c r="B241" s="9"/>
      <c r="D241" s="41"/>
      <c r="E241" s="25"/>
      <c r="F241" s="37" t="s">
        <v>102</v>
      </c>
      <c r="G241" s="1"/>
      <c r="H241" s="25" t="s">
        <v>161</v>
      </c>
      <c r="I241" s="21"/>
      <c r="J241" s="13"/>
      <c r="K241" s="58"/>
      <c r="L241" s="19"/>
    </row>
    <row r="242" spans="1:12" x14ac:dyDescent="0.2">
      <c r="B242" s="9"/>
      <c r="C242" s="14">
        <v>1936267026</v>
      </c>
      <c r="D242" s="41" t="s">
        <v>131</v>
      </c>
      <c r="E242" s="25"/>
      <c r="F242" s="37" t="s">
        <v>136</v>
      </c>
      <c r="G242" s="1"/>
      <c r="H242" s="25">
        <v>36.829836829836822</v>
      </c>
      <c r="I242" s="21">
        <v>190.6</v>
      </c>
      <c r="J242" s="13" t="str">
        <f t="shared" si="9"/>
        <v xml:space="preserve">  </v>
      </c>
      <c r="K242" s="58"/>
      <c r="L242" s="19"/>
    </row>
    <row r="243" spans="1:12" x14ac:dyDescent="0.2">
      <c r="B243" s="9"/>
      <c r="C243" s="14">
        <v>1936267028</v>
      </c>
      <c r="D243" s="41" t="s">
        <v>132</v>
      </c>
      <c r="E243" s="25"/>
      <c r="F243" s="37" t="s">
        <v>136</v>
      </c>
      <c r="G243" s="1"/>
      <c r="H243" s="25">
        <v>36.829836829836822</v>
      </c>
      <c r="I243" s="21"/>
      <c r="J243" s="13" t="str">
        <f t="shared" si="9"/>
        <v xml:space="preserve">  </v>
      </c>
      <c r="K243" s="58"/>
      <c r="L243" s="19"/>
    </row>
    <row r="244" spans="1:12" x14ac:dyDescent="0.2">
      <c r="B244" s="9"/>
      <c r="C244" s="14">
        <v>1936267044</v>
      </c>
      <c r="D244" s="41" t="s">
        <v>133</v>
      </c>
      <c r="E244" s="25"/>
      <c r="F244" s="37" t="s">
        <v>136</v>
      </c>
      <c r="G244" s="1"/>
      <c r="H244" s="25">
        <v>105.57109557109555</v>
      </c>
      <c r="I244" s="21">
        <v>1402</v>
      </c>
      <c r="J244" s="13" t="str">
        <f t="shared" si="9"/>
        <v xml:space="preserve">  </v>
      </c>
      <c r="K244" s="58"/>
      <c r="L244" s="19"/>
    </row>
    <row r="245" spans="1:12" x14ac:dyDescent="0.2">
      <c r="B245" s="9"/>
      <c r="C245" s="14">
        <v>1936267039</v>
      </c>
      <c r="D245" s="41" t="s">
        <v>134</v>
      </c>
      <c r="E245" s="25"/>
      <c r="F245" s="37" t="s">
        <v>136</v>
      </c>
      <c r="G245" s="1"/>
      <c r="H245" s="25">
        <v>112.19114219114218</v>
      </c>
      <c r="J245" s="13" t="str">
        <f t="shared" si="9"/>
        <v xml:space="preserve">  </v>
      </c>
      <c r="K245" s="58"/>
      <c r="L245" s="19"/>
    </row>
    <row r="246" spans="1:12" x14ac:dyDescent="0.2">
      <c r="C246" s="14">
        <v>1936267046</v>
      </c>
      <c r="D246" s="41" t="s">
        <v>135</v>
      </c>
      <c r="F246" s="2">
        <v>1</v>
      </c>
      <c r="H246" s="25">
        <v>135.47785547785546</v>
      </c>
      <c r="I246" s="22"/>
      <c r="J246" s="13" t="str">
        <f t="shared" si="9"/>
        <v xml:space="preserve">  </v>
      </c>
      <c r="K246" s="58"/>
      <c r="L246" s="19"/>
    </row>
    <row r="247" spans="1:12" x14ac:dyDescent="0.2"/>
    <row r="248" spans="1:12" x14ac:dyDescent="0.2"/>
    <row r="249" spans="1:12" x14ac:dyDescent="0.2"/>
    <row r="250" spans="1:12" x14ac:dyDescent="0.2"/>
    <row r="251" spans="1:12" hidden="1" x14ac:dyDescent="0.2"/>
    <row r="252" spans="1:12" hidden="1" x14ac:dyDescent="0.2"/>
    <row r="253" spans="1:12" hidden="1" x14ac:dyDescent="0.2"/>
    <row r="254" spans="1:12" hidden="1" x14ac:dyDescent="0.2"/>
    <row r="255" spans="1:12" hidden="1" x14ac:dyDescent="0.2"/>
    <row r="256" spans="1:12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</sheetData>
  <sheetProtection algorithmName="SHA-512" hashValue="IVYP/Rc+l+0vYy6nPjK8FuBiofEkOAQ/uHs2GMxzBTIgcw3oXbARhG7k15MRome/Sa52WE5Da/SZy1qvk/Avow==" saltValue="mkcVWx6rstBo7ia1jwOXew==" spinCount="100000" sheet="1" objects="1" scenarios="1" selectLockedCells="1"/>
  <mergeCells count="10">
    <mergeCell ref="I10:I11"/>
    <mergeCell ref="F5:J5"/>
    <mergeCell ref="A10:B11"/>
    <mergeCell ref="D10:D11"/>
    <mergeCell ref="E10:E11"/>
    <mergeCell ref="F10:F11"/>
    <mergeCell ref="G10:G11"/>
    <mergeCell ref="C10:C11"/>
    <mergeCell ref="D9:H9"/>
    <mergeCell ref="D8:H8"/>
  </mergeCells>
  <phoneticPr fontId="0" type="noConversion"/>
  <hyperlinks>
    <hyperlink ref="D3" r:id="rId1"/>
  </hyperlinks>
  <pageMargins left="0.98425196850393704" right="0.15748031496062992" top="0" bottom="0.23622047244094491" header="0" footer="0"/>
  <pageSetup paperSize="9" scale="93" firstPageNumber="0" fitToHeight="0" orientation="portrait" r:id="rId2"/>
  <headerFooter alignWithMargins="0">
    <oddHeader xml:space="preserve">&amp;R              </oddHeader>
    <oddFooter>&amp;C&amp;P  /  &amp;N&amp;RHekamerk OÜ</oddFooter>
  </headerFooter>
  <rowBreaks count="3" manualBreakCount="3">
    <brk id="61" max="10" man="1"/>
    <brk id="126" max="10" man="1"/>
    <brk id="189" max="10" man="1"/>
  </rowBreaks>
  <ignoredErrors>
    <ignoredError sqref="F50:F53 F58 F59 F60:F61 F65 F70:F71" twoDigitTextYear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KAN-therm Torud ja pressliitmik</vt:lpstr>
      <vt:lpstr>'KAN-therm Torud ja pressliitmik'!Print_Area</vt:lpstr>
      <vt:lpstr>'KAN-therm Torud ja pressliitmik'!Print_Titles</vt:lpstr>
    </vt:vector>
  </TitlesOfParts>
  <Company>HEKAMERK OÜ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KLAMBRID</dc:title>
  <dc:creator>HEKAMERK</dc:creator>
  <dc:description>HEKAMERK</dc:description>
  <cp:lastModifiedBy>Margus Kaasik</cp:lastModifiedBy>
  <cp:revision>1</cp:revision>
  <cp:lastPrinted>2021-01-25T10:20:34Z</cp:lastPrinted>
  <dcterms:created xsi:type="dcterms:W3CDTF">2006-05-06T16:38:56Z</dcterms:created>
  <dcterms:modified xsi:type="dcterms:W3CDTF">2021-01-25T10:21:09Z</dcterms:modified>
  <cp:category>HINNAKIRI</cp:category>
</cp:coreProperties>
</file>