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IPELIFE" sheetId="1" r:id="rId1"/>
  </sheets>
  <definedNames>
    <definedName name="_xlnm.Print_Area" localSheetId="0">'PIPELIFE'!$A:$K</definedName>
    <definedName name="_xlnm.Print_Titles" localSheetId="0">'PIPELIFE'!$10:$11</definedName>
  </definedNames>
  <calcPr fullCalcOnLoad="1"/>
</workbook>
</file>

<file path=xl/sharedStrings.xml><?xml version="1.0" encoding="utf-8"?>
<sst xmlns="http://schemas.openxmlformats.org/spreadsheetml/2006/main" count="172" uniqueCount="123">
  <si>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</si>
  <si>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</si>
  <si>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</si>
  <si>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</si>
  <si>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</si>
  <si>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</si>
  <si>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</si>
  <si>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</si>
  <si>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KOOD</t>
  </si>
  <si>
    <t>HINNAKIRI</t>
  </si>
  <si>
    <t>PARTNERI SOODUSTUS LIITMIKUTELE:</t>
  </si>
  <si>
    <t>PARTNERI SOODUSTUS TORUDELE:</t>
  </si>
  <si>
    <t>tk</t>
  </si>
  <si>
    <t>10/200</t>
  </si>
  <si>
    <t>PÕLV, ÜHE MUHVIGA</t>
  </si>
  <si>
    <t>50/15°</t>
  </si>
  <si>
    <t>50/30°</t>
  </si>
  <si>
    <t>50/45°</t>
  </si>
  <si>
    <t>75/15°</t>
  </si>
  <si>
    <t>75/30°</t>
  </si>
  <si>
    <t>75/45°</t>
  </si>
  <si>
    <t>110/15°</t>
  </si>
  <si>
    <t>110/30°</t>
  </si>
  <si>
    <t>110/45°</t>
  </si>
  <si>
    <t>50/ 50-45°</t>
  </si>
  <si>
    <t>75/ 50-45°</t>
  </si>
  <si>
    <t>75/ 75-45°</t>
  </si>
  <si>
    <t>110/ 50-45°</t>
  </si>
  <si>
    <t>110/ 75-45°</t>
  </si>
  <si>
    <t>NELIK</t>
  </si>
  <si>
    <t>ÜLEMINEK</t>
  </si>
  <si>
    <t>LIUGMUHV</t>
  </si>
  <si>
    <t>KAKSIKMUHV</t>
  </si>
  <si>
    <t>PUHASTUSKOLMIK</t>
  </si>
  <si>
    <t>40-1,8-  250 VALGE</t>
  </si>
  <si>
    <t>40-1,8-  500 VALGE</t>
  </si>
  <si>
    <t>40-1,8- 1000 VALGE</t>
  </si>
  <si>
    <t>40-1,8- 2000 VALGE</t>
  </si>
  <si>
    <t>50-1,8-  500  VALGE</t>
  </si>
  <si>
    <t>50-1,8- 1000  VALGE</t>
  </si>
  <si>
    <t>50-1,8- 2000  VALGE</t>
  </si>
  <si>
    <t>PÕLV, KAHE MUHVIGA</t>
  </si>
  <si>
    <t>KOLMIK, KAHE MUHVIGA</t>
  </si>
  <si>
    <t>KOLMIK, KOLME MUHVIGA</t>
  </si>
  <si>
    <t>KOMPENSATSIOONIMUHV</t>
  </si>
  <si>
    <t>32-1,8- 500 VALGE</t>
  </si>
  <si>
    <t>32-1,8-1000 VALGE</t>
  </si>
  <si>
    <t>32-1,8-2000 VALGE</t>
  </si>
  <si>
    <t>SISEKANAL - HT TORUD JA LIITMIKUD - PIPELIFE</t>
  </si>
  <si>
    <t>PP-HT MUHVTORUD - EN 1451</t>
  </si>
  <si>
    <t>50-1,8- 250 S14</t>
  </si>
  <si>
    <t>50-1,8- 500 S14</t>
  </si>
  <si>
    <t>50-1,8-1000 S14</t>
  </si>
  <si>
    <t>50-1,8-2000 S14</t>
  </si>
  <si>
    <t>32/15° VALGE</t>
  </si>
  <si>
    <t>32/30° VALGE</t>
  </si>
  <si>
    <t>32/45° VALGE</t>
  </si>
  <si>
    <t>32/88° VALGE</t>
  </si>
  <si>
    <t>50/88°</t>
  </si>
  <si>
    <t>75/88°</t>
  </si>
  <si>
    <t>110/88°</t>
  </si>
  <si>
    <t>50/88° LAUGE</t>
  </si>
  <si>
    <t>75/88° LAUGE</t>
  </si>
  <si>
    <t>110/88° LAUGE</t>
  </si>
  <si>
    <t>32 VALGE</t>
  </si>
  <si>
    <t>32/ 32-45° VALGE</t>
  </si>
  <si>
    <t>32/ 32-88° VALGE</t>
  </si>
  <si>
    <t>50/ 50-88°</t>
  </si>
  <si>
    <t>75/ 75-88°</t>
  </si>
  <si>
    <t>75/ 50-88°</t>
  </si>
  <si>
    <t>110/ 50-88°</t>
  </si>
  <si>
    <t>110/ 75-88° LAUGE</t>
  </si>
  <si>
    <t>110/ 75-88°</t>
  </si>
  <si>
    <t>110/ 110-45°</t>
  </si>
  <si>
    <t>110/ 110-88° LAUGE</t>
  </si>
  <si>
    <t>110/ 110-88°</t>
  </si>
  <si>
    <t>40/ 40-45° VALGE</t>
  </si>
  <si>
    <t>40/ 40-88° VALGE</t>
  </si>
  <si>
    <t>40 VALGE</t>
  </si>
  <si>
    <t>50 VALGE</t>
  </si>
  <si>
    <t>50/ 50-45° VALGE</t>
  </si>
  <si>
    <t>50/ 50-88° VALGE</t>
  </si>
  <si>
    <t>40/15° VALGE</t>
  </si>
  <si>
    <t>40/30° VALGE</t>
  </si>
  <si>
    <t>40/45° VALGE</t>
  </si>
  <si>
    <t>40/88° VALGE</t>
  </si>
  <si>
    <t>50/15° VALGE</t>
  </si>
  <si>
    <t>50/30° VALGE</t>
  </si>
  <si>
    <t>50/45° VALGE</t>
  </si>
  <si>
    <t>50/88° VALGE</t>
  </si>
  <si>
    <t>75/50</t>
  </si>
  <si>
    <t>50/32</t>
  </si>
  <si>
    <t>110/50</t>
  </si>
  <si>
    <t>110/75</t>
  </si>
  <si>
    <t>NURK 110/ 110-88°</t>
  </si>
  <si>
    <t>RIST 110/110/110-45°</t>
  </si>
  <si>
    <t>RIST 110/110/110-88°</t>
  </si>
  <si>
    <t>40/32 VALGE</t>
  </si>
  <si>
    <t>40/32 LÜHIKE MUHVI</t>
  </si>
  <si>
    <t>50/32 LÜHIKE MUHVI</t>
  </si>
  <si>
    <t>50/40 LÜHIKE MUHVI</t>
  </si>
  <si>
    <t>50/32 LÜHIKE TORUSSE</t>
  </si>
  <si>
    <t>75/50 LÜHIKE TORUSSE</t>
  </si>
  <si>
    <t>110/50 LÜHIKE TORUSSE</t>
  </si>
  <si>
    <t>110/75 LÜHIKE TORUSSE</t>
  </si>
  <si>
    <t>REMONTMUHV</t>
  </si>
  <si>
    <t>50 TORUSSE</t>
  </si>
  <si>
    <t>50 TORUSSE VALGE</t>
  </si>
  <si>
    <t>75 TORUSSE</t>
  </si>
  <si>
    <t>110 TORUSSE</t>
  </si>
  <si>
    <t>LEIVA 4, 12618 TALLINN</t>
  </si>
  <si>
    <t>75-2,3- 250 S14</t>
  </si>
  <si>
    <t>75-2,3- 500 S14</t>
  </si>
  <si>
    <t>75-2,3-1000 S14</t>
  </si>
  <si>
    <t>75-2,3-2000 S14</t>
  </si>
  <si>
    <t>75-2,3-3000 S14</t>
  </si>
  <si>
    <t>110-3,4- 250 S14</t>
  </si>
  <si>
    <t>110-3,4- 500 S14</t>
  </si>
  <si>
    <t>110-3,4-1000 S14</t>
  </si>
  <si>
    <t>110-3,4-2000 S14</t>
  </si>
  <si>
    <t>110-3,4-3000 S14</t>
  </si>
  <si>
    <t>01.06</t>
  </si>
  <si>
    <t>JUUNI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</si>
</sst>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2" fontId="1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2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2" fillId="0" borderId="0" xfId="53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180975</xdr:rowOff>
    </xdr:from>
    <xdr:to>
      <xdr:col>9</xdr:col>
      <xdr:colOff>295275</xdr:colOff>
      <xdr:row>4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80975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114300</xdr:rowOff>
    </xdr:from>
    <xdr:to>
      <xdr:col>1</xdr:col>
      <xdr:colOff>504825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7815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45</xdr:row>
      <xdr:rowOff>152400</xdr:rowOff>
    </xdr:from>
    <xdr:to>
      <xdr:col>2</xdr:col>
      <xdr:colOff>0</xdr:colOff>
      <xdr:row>52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8220075"/>
          <a:ext cx="923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81</xdr:row>
      <xdr:rowOff>104775</xdr:rowOff>
    </xdr:from>
    <xdr:to>
      <xdr:col>1</xdr:col>
      <xdr:colOff>504825</xdr:colOff>
      <xdr:row>87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400175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99</xdr:row>
      <xdr:rowOff>152400</xdr:rowOff>
    </xdr:from>
    <xdr:to>
      <xdr:col>1</xdr:col>
      <xdr:colOff>428625</xdr:colOff>
      <xdr:row>105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16964025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123</xdr:row>
      <xdr:rowOff>57150</xdr:rowOff>
    </xdr:from>
    <xdr:to>
      <xdr:col>2</xdr:col>
      <xdr:colOff>0</xdr:colOff>
      <xdr:row>129</xdr:row>
      <xdr:rowOff>95250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0754975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139</xdr:row>
      <xdr:rowOff>123825</xdr:rowOff>
    </xdr:from>
    <xdr:to>
      <xdr:col>1</xdr:col>
      <xdr:colOff>523875</xdr:colOff>
      <xdr:row>145</xdr:row>
      <xdr:rowOff>66675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234124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151</xdr:row>
      <xdr:rowOff>66675</xdr:rowOff>
    </xdr:from>
    <xdr:to>
      <xdr:col>1</xdr:col>
      <xdr:colOff>247650</xdr:colOff>
      <xdr:row>155</xdr:row>
      <xdr:rowOff>19050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2529840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160</xdr:row>
      <xdr:rowOff>114300</xdr:rowOff>
    </xdr:from>
    <xdr:to>
      <xdr:col>1</xdr:col>
      <xdr:colOff>428625</xdr:colOff>
      <xdr:row>165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2680335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167</xdr:row>
      <xdr:rowOff>9525</xdr:rowOff>
    </xdr:from>
    <xdr:to>
      <xdr:col>1</xdr:col>
      <xdr:colOff>390525</xdr:colOff>
      <xdr:row>172</xdr:row>
      <xdr:rowOff>19050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27832050"/>
          <a:ext cx="733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173</xdr:row>
      <xdr:rowOff>9525</xdr:rowOff>
    </xdr:from>
    <xdr:to>
      <xdr:col>1</xdr:col>
      <xdr:colOff>428625</xdr:colOff>
      <xdr:row>178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288036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182</xdr:row>
      <xdr:rowOff>0</xdr:rowOff>
    </xdr:from>
    <xdr:to>
      <xdr:col>1</xdr:col>
      <xdr:colOff>428625</xdr:colOff>
      <xdr:row>187</xdr:row>
      <xdr:rowOff>66675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30251400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showGridLines="0" tabSelected="1" zoomScaleSheetLayoutView="85" zoomScalePageLayoutView="0" workbookViewId="0" topLeftCell="A1">
      <pane ySplit="11" topLeftCell="A12" activePane="bottomLeft" state="frozen"/>
      <selection pane="topLeft" activeCell="A1" sqref="A1"/>
      <selection pane="bottomLeft" activeCell="L688" sqref="L688"/>
    </sheetView>
  </sheetViews>
  <sheetFormatPr defaultColWidth="0" defaultRowHeight="12.75" customHeight="1" zeroHeight="1"/>
  <cols>
    <col min="1" max="1" width="6.8515625" style="1" customWidth="1"/>
    <col min="2" max="2" width="8.00390625" style="1" customWidth="1"/>
    <col min="3" max="3" width="14.00390625" style="1" bestFit="1" customWidth="1"/>
    <col min="4" max="4" width="14.00390625" style="1" customWidth="1"/>
    <col min="5" max="5" width="8.57421875" style="1" customWidth="1"/>
    <col min="6" max="6" width="10.28125" style="2" customWidth="1"/>
    <col min="7" max="7" width="2.57421875" style="2" customWidth="1"/>
    <col min="8" max="8" width="10.7109375" style="2" customWidth="1"/>
    <col min="9" max="9" width="0.9921875" style="1" customWidth="1"/>
    <col min="10" max="10" width="12.00390625" style="1" customWidth="1"/>
    <col min="11" max="11" width="8.28125" style="26" customWidth="1"/>
    <col min="12" max="12" width="8.28125" style="32" customWidth="1"/>
    <col min="13" max="16384" width="0" style="1" hidden="1" customWidth="1"/>
  </cols>
  <sheetData>
    <row r="1" spans="1:11" ht="18">
      <c r="A1" s="60" t="s">
        <v>6</v>
      </c>
      <c r="B1" s="37"/>
      <c r="D1" s="37"/>
      <c r="E1" s="37"/>
      <c r="F1" s="38"/>
      <c r="G1" s="38"/>
      <c r="H1" s="38"/>
      <c r="I1" s="37"/>
      <c r="J1" s="41" t="s">
        <v>121</v>
      </c>
      <c r="K1" s="68"/>
    </row>
    <row r="2" spans="1:11" ht="12.75">
      <c r="A2" s="37" t="s">
        <v>110</v>
      </c>
      <c r="B2" s="37"/>
      <c r="D2" s="37"/>
      <c r="E2" s="37"/>
      <c r="F2" s="38"/>
      <c r="G2" s="38"/>
      <c r="H2" s="38"/>
      <c r="I2" s="37"/>
      <c r="J2" s="37"/>
      <c r="K2" s="69"/>
    </row>
    <row r="3" spans="1:11" ht="12.75">
      <c r="A3" s="37" t="s">
        <v>5</v>
      </c>
      <c r="B3" s="37"/>
      <c r="C3" s="75" t="s">
        <v>7</v>
      </c>
      <c r="D3" s="75"/>
      <c r="F3" s="38"/>
      <c r="G3" s="38"/>
      <c r="H3" s="37"/>
      <c r="I3" s="37"/>
      <c r="J3" s="37"/>
      <c r="K3" s="69"/>
    </row>
    <row r="4" spans="1:11" ht="12.75">
      <c r="A4" s="37"/>
      <c r="B4" s="37"/>
      <c r="D4" s="37"/>
      <c r="E4" s="39"/>
      <c r="F4" s="38"/>
      <c r="G4" s="38"/>
      <c r="H4" s="38"/>
      <c r="I4" s="37"/>
      <c r="J4" s="37"/>
      <c r="K4" s="69"/>
    </row>
    <row r="5" spans="1:11" ht="21" customHeight="1">
      <c r="A5" s="42" t="s">
        <v>9</v>
      </c>
      <c r="B5" s="42"/>
      <c r="C5" s="44"/>
      <c r="D5" s="42"/>
      <c r="E5" s="43"/>
      <c r="F5" s="76" t="s">
        <v>122</v>
      </c>
      <c r="G5" s="76"/>
      <c r="H5" s="76"/>
      <c r="I5" s="76"/>
      <c r="J5" s="76"/>
      <c r="K5" s="70"/>
    </row>
    <row r="6" spans="1:11" ht="12" customHeight="1">
      <c r="A6" s="37"/>
      <c r="B6" s="37"/>
      <c r="D6" s="37"/>
      <c r="E6" s="40"/>
      <c r="F6" s="38"/>
      <c r="G6" s="38"/>
      <c r="H6" s="38"/>
      <c r="I6" s="37"/>
      <c r="J6" s="37"/>
      <c r="K6" s="69"/>
    </row>
    <row r="7" spans="1:12" s="4" customFormat="1" ht="28.5" customHeight="1" thickBot="1">
      <c r="A7" s="3" t="s">
        <v>48</v>
      </c>
      <c r="B7" s="3"/>
      <c r="C7" s="45"/>
      <c r="D7" s="3"/>
      <c r="E7" s="5"/>
      <c r="F7" s="6"/>
      <c r="G7" s="6"/>
      <c r="H7" s="7"/>
      <c r="I7" s="7"/>
      <c r="K7" s="71"/>
      <c r="L7" s="33"/>
    </row>
    <row r="8" spans="1:12" s="4" customFormat="1" ht="20.25" customHeight="1" thickBot="1">
      <c r="A8" s="8"/>
      <c r="B8" s="8"/>
      <c r="C8" s="46"/>
      <c r="D8" s="9"/>
      <c r="E8" s="9"/>
      <c r="H8" s="47" t="s">
        <v>11</v>
      </c>
      <c r="I8" s="10"/>
      <c r="J8" s="31">
        <v>0</v>
      </c>
      <c r="K8" s="72"/>
      <c r="L8" s="33"/>
    </row>
    <row r="9" spans="1:12" s="4" customFormat="1" ht="20.25" customHeight="1" thickBot="1">
      <c r="A9" s="8"/>
      <c r="B9" s="8"/>
      <c r="C9" s="46"/>
      <c r="D9" s="9"/>
      <c r="E9" s="9"/>
      <c r="H9" s="47" t="s">
        <v>10</v>
      </c>
      <c r="I9" s="10"/>
      <c r="J9" s="31">
        <v>0</v>
      </c>
      <c r="K9" s="72"/>
      <c r="L9" s="33"/>
    </row>
    <row r="10" spans="1:11" ht="12.75" customHeight="1" thickBot="1">
      <c r="A10" s="48"/>
      <c r="B10" s="49"/>
      <c r="C10" s="77" t="s">
        <v>8</v>
      </c>
      <c r="D10" s="79" t="s">
        <v>0</v>
      </c>
      <c r="E10" s="79"/>
      <c r="F10" s="79" t="s">
        <v>1</v>
      </c>
      <c r="G10" s="81"/>
      <c r="H10" s="50" t="s">
        <v>2</v>
      </c>
      <c r="I10" s="83"/>
      <c r="J10" s="51" t="s">
        <v>3</v>
      </c>
      <c r="K10" s="73"/>
    </row>
    <row r="11" spans="1:11" ht="12.75" customHeight="1" thickBot="1">
      <c r="A11" s="52"/>
      <c r="B11" s="53"/>
      <c r="C11" s="78"/>
      <c r="D11" s="80"/>
      <c r="E11" s="80"/>
      <c r="F11" s="80"/>
      <c r="G11" s="82"/>
      <c r="H11" s="54" t="s">
        <v>4</v>
      </c>
      <c r="I11" s="84"/>
      <c r="J11" s="55" t="s">
        <v>4</v>
      </c>
      <c r="K11" s="73"/>
    </row>
    <row r="12" spans="1:11" ht="12.75" customHeight="1">
      <c r="A12" s="11" t="s">
        <v>49</v>
      </c>
      <c r="B12" s="12"/>
      <c r="D12" s="12"/>
      <c r="E12" s="12"/>
      <c r="F12" s="13"/>
      <c r="G12" s="13"/>
      <c r="H12" s="1"/>
      <c r="I12" s="13"/>
      <c r="J12" s="14"/>
      <c r="K12" s="14"/>
    </row>
    <row r="13" spans="1:11" ht="12.75" customHeight="1">
      <c r="A13" s="11"/>
      <c r="B13" s="12"/>
      <c r="D13" s="12"/>
      <c r="E13" s="12"/>
      <c r="F13" s="13"/>
      <c r="G13" s="13"/>
      <c r="H13" s="16" t="s">
        <v>12</v>
      </c>
      <c r="I13" s="16"/>
      <c r="J13" s="74" t="s">
        <v>12</v>
      </c>
      <c r="K13" s="14"/>
    </row>
    <row r="14" spans="1:11" ht="12.75" customHeight="1">
      <c r="A14" s="15"/>
      <c r="B14" s="12"/>
      <c r="C14" s="56">
        <v>70012012</v>
      </c>
      <c r="D14" s="58" t="s">
        <v>45</v>
      </c>
      <c r="E14" s="2"/>
      <c r="F14" s="65">
        <v>105</v>
      </c>
      <c r="G14" s="16"/>
      <c r="H14" s="17">
        <v>1.3</v>
      </c>
      <c r="I14" s="34">
        <v>14.4</v>
      </c>
      <c r="J14" s="19" t="str">
        <f>IF($J$8&gt;0,H14*(100%-$J$8),CLEAN("  "))</f>
        <v>  </v>
      </c>
      <c r="K14" s="19"/>
    </row>
    <row r="15" spans="2:11" ht="12.75" customHeight="1">
      <c r="B15" s="12"/>
      <c r="C15" s="56">
        <v>70012013</v>
      </c>
      <c r="D15" s="58" t="s">
        <v>46</v>
      </c>
      <c r="E15" s="2"/>
      <c r="F15" s="65" t="s">
        <v>13</v>
      </c>
      <c r="G15" s="16"/>
      <c r="H15" s="17">
        <v>2.1</v>
      </c>
      <c r="I15" s="34">
        <v>19.9</v>
      </c>
      <c r="J15" s="19" t="str">
        <f>IF($J$8&gt;0,H15*(100%-$J$8),CLEAN("  "))</f>
        <v>  </v>
      </c>
      <c r="K15" s="19"/>
    </row>
    <row r="16" spans="1:11" ht="12.75" customHeight="1">
      <c r="A16" s="12"/>
      <c r="B16" s="12"/>
      <c r="C16" s="56">
        <v>70012014</v>
      </c>
      <c r="D16" s="58" t="s">
        <v>47</v>
      </c>
      <c r="E16" s="2"/>
      <c r="F16" s="16" t="s">
        <v>13</v>
      </c>
      <c r="G16" s="16"/>
      <c r="H16" s="17">
        <v>3.7</v>
      </c>
      <c r="I16" s="34">
        <v>32.3</v>
      </c>
      <c r="J16" s="19" t="str">
        <f>IF($J$8&gt;0,H16*(100%-$J$8),CLEAN("  "))</f>
        <v>  </v>
      </c>
      <c r="K16" s="19"/>
    </row>
    <row r="17" spans="1:11" ht="12.75" customHeight="1">
      <c r="A17" s="12"/>
      <c r="B17" s="12"/>
      <c r="C17" s="56"/>
      <c r="D17" s="58"/>
      <c r="E17" s="2"/>
      <c r="F17" s="16"/>
      <c r="G17" s="16"/>
      <c r="H17" s="17"/>
      <c r="I17" s="34"/>
      <c r="J17" s="19"/>
      <c r="K17" s="19"/>
    </row>
    <row r="18" spans="1:11" ht="12.75" customHeight="1">
      <c r="A18" s="12"/>
      <c r="B18" s="12"/>
      <c r="C18" s="56">
        <v>70012015</v>
      </c>
      <c r="D18" s="58" t="s">
        <v>34</v>
      </c>
      <c r="E18" s="2"/>
      <c r="F18" s="65">
        <v>50</v>
      </c>
      <c r="G18" s="16"/>
      <c r="H18" s="17">
        <v>1.3</v>
      </c>
      <c r="I18" s="34"/>
      <c r="J18" s="19" t="str">
        <f>IF($J$8&gt;0,H18*(100%-$J$8),CLEAN("  "))</f>
        <v>  </v>
      </c>
      <c r="K18" s="19"/>
    </row>
    <row r="19" spans="1:11" ht="13.5" customHeight="1">
      <c r="A19" s="11"/>
      <c r="B19" s="11"/>
      <c r="C19" s="57">
        <v>70012016</v>
      </c>
      <c r="D19" s="59" t="s">
        <v>35</v>
      </c>
      <c r="E19" s="20"/>
      <c r="F19" s="66">
        <v>60</v>
      </c>
      <c r="G19" s="21"/>
      <c r="H19" s="17">
        <v>1.7</v>
      </c>
      <c r="I19" s="35"/>
      <c r="J19" s="19" t="str">
        <f>IF($J$8&gt;0,H19*(100%-$J$8),CLEAN("  "))</f>
        <v>  </v>
      </c>
      <c r="K19" s="19"/>
    </row>
    <row r="20" spans="1:11" ht="13.5" customHeight="1">
      <c r="A20" s="11"/>
      <c r="B20" s="11"/>
      <c r="C20" s="57">
        <v>70012017</v>
      </c>
      <c r="D20" s="58" t="s">
        <v>36</v>
      </c>
      <c r="E20" s="20"/>
      <c r="F20" s="65">
        <v>10</v>
      </c>
      <c r="G20" s="21"/>
      <c r="H20" s="17">
        <v>2.7</v>
      </c>
      <c r="I20" s="36">
        <v>20.2</v>
      </c>
      <c r="J20" s="19" t="str">
        <f>IF($J$8&gt;0,H20*(100%-$J$8),CLEAN("  "))</f>
        <v>  </v>
      </c>
      <c r="K20" s="19"/>
    </row>
    <row r="21" spans="1:11" ht="13.5" customHeight="1">
      <c r="A21" s="11"/>
      <c r="B21" s="11"/>
      <c r="C21" s="57">
        <v>70012018</v>
      </c>
      <c r="D21" s="58" t="s">
        <v>37</v>
      </c>
      <c r="E21" s="20"/>
      <c r="F21" s="65">
        <v>10</v>
      </c>
      <c r="G21" s="21"/>
      <c r="H21" s="17">
        <v>4.6</v>
      </c>
      <c r="I21" s="36">
        <v>26.2</v>
      </c>
      <c r="J21" s="19" t="str">
        <f>IF($J$8&gt;0,H21*(100%-$J$8),CLEAN("  "))</f>
        <v>  </v>
      </c>
      <c r="K21" s="19"/>
    </row>
    <row r="22" spans="1:11" ht="13.5" customHeight="1">
      <c r="A22" s="11"/>
      <c r="B22" s="11"/>
      <c r="C22" s="57"/>
      <c r="D22" s="58"/>
      <c r="E22" s="20"/>
      <c r="F22" s="16"/>
      <c r="G22" s="21"/>
      <c r="H22" s="17"/>
      <c r="I22" s="36"/>
      <c r="J22" s="19"/>
      <c r="K22" s="19"/>
    </row>
    <row r="23" spans="1:11" ht="13.5" customHeight="1">
      <c r="A23" s="11"/>
      <c r="B23" s="11"/>
      <c r="C23" s="57">
        <v>70012020</v>
      </c>
      <c r="D23" s="58" t="s">
        <v>38</v>
      </c>
      <c r="E23" s="20"/>
      <c r="F23" s="65">
        <v>35</v>
      </c>
      <c r="G23" s="21"/>
      <c r="H23" s="17">
        <v>1.75</v>
      </c>
      <c r="I23" s="36"/>
      <c r="J23" s="19" t="str">
        <f>IF($J$8&gt;0,H23*(100%-$J$8),CLEAN("  "))</f>
        <v>  </v>
      </c>
      <c r="K23" s="19"/>
    </row>
    <row r="24" spans="1:11" ht="13.5" customHeight="1">
      <c r="A24" s="11"/>
      <c r="B24" s="11"/>
      <c r="C24" s="57">
        <v>70012021</v>
      </c>
      <c r="D24" s="58" t="s">
        <v>39</v>
      </c>
      <c r="E24" s="20"/>
      <c r="F24" s="65">
        <v>80</v>
      </c>
      <c r="G24" s="21"/>
      <c r="H24" s="17">
        <v>2.8</v>
      </c>
      <c r="I24" s="36">
        <v>82.8</v>
      </c>
      <c r="J24" s="19" t="str">
        <f>IF($J$8&gt;0,H24*(100%-$J$8),CLEAN("  "))</f>
        <v>  </v>
      </c>
      <c r="K24" s="19"/>
    </row>
    <row r="25" spans="1:11" ht="13.5" customHeight="1">
      <c r="A25" s="11"/>
      <c r="B25" s="11"/>
      <c r="C25" s="57">
        <v>70012022</v>
      </c>
      <c r="D25" s="58" t="s">
        <v>40</v>
      </c>
      <c r="E25" s="20"/>
      <c r="F25" s="65">
        <v>80</v>
      </c>
      <c r="G25" s="21"/>
      <c r="H25" s="17">
        <v>5</v>
      </c>
      <c r="I25" s="36">
        <v>24.9</v>
      </c>
      <c r="J25" s="19" t="str">
        <f>IF($J$8&gt;0,H25*(100%-$J$8),CLEAN("  "))</f>
        <v>  </v>
      </c>
      <c r="K25" s="19"/>
    </row>
    <row r="26" spans="1:11" ht="13.5" customHeight="1">
      <c r="A26" s="11"/>
      <c r="B26" s="11"/>
      <c r="C26" s="57"/>
      <c r="D26" s="58"/>
      <c r="E26" s="20"/>
      <c r="F26" s="65"/>
      <c r="G26" s="21"/>
      <c r="H26" s="17"/>
      <c r="I26" s="36"/>
      <c r="J26" s="19"/>
      <c r="K26" s="19"/>
    </row>
    <row r="27" spans="1:11" ht="13.5" customHeight="1">
      <c r="A27" s="11"/>
      <c r="B27" s="11"/>
      <c r="C27" s="57">
        <v>70009958</v>
      </c>
      <c r="D27" s="58" t="s">
        <v>50</v>
      </c>
      <c r="E27" s="20"/>
      <c r="F27" s="65">
        <v>25</v>
      </c>
      <c r="G27" s="21"/>
      <c r="H27" s="17">
        <v>1.1</v>
      </c>
      <c r="I27" s="36"/>
      <c r="J27" s="19" t="str">
        <f>IF($J$8&gt;0,H27*(100%-$J$8),CLEAN("  "))</f>
        <v>  </v>
      </c>
      <c r="K27" s="19"/>
    </row>
    <row r="28" spans="1:11" ht="13.5" customHeight="1">
      <c r="A28" s="11"/>
      <c r="B28" s="11"/>
      <c r="C28" s="57">
        <v>70012008</v>
      </c>
      <c r="D28" s="58" t="s">
        <v>51</v>
      </c>
      <c r="E28" s="20"/>
      <c r="F28" s="65">
        <v>35</v>
      </c>
      <c r="G28" s="21"/>
      <c r="H28" s="17">
        <v>1.58</v>
      </c>
      <c r="I28" s="36">
        <v>82.8</v>
      </c>
      <c r="J28" s="19" t="str">
        <f>IF($J$8&gt;0,H28*(100%-$J$8),CLEAN("  "))</f>
        <v>  </v>
      </c>
      <c r="K28" s="19"/>
    </row>
    <row r="29" spans="1:11" ht="13.5" customHeight="1">
      <c r="A29" s="11"/>
      <c r="B29" s="11"/>
      <c r="C29" s="57">
        <v>70012009</v>
      </c>
      <c r="D29" s="58" t="s">
        <v>52</v>
      </c>
      <c r="E29" s="20"/>
      <c r="F29" s="65">
        <v>80</v>
      </c>
      <c r="G29" s="21"/>
      <c r="H29" s="17">
        <v>2.52</v>
      </c>
      <c r="I29" s="36">
        <v>24.9</v>
      </c>
      <c r="J29" s="19" t="str">
        <f>IF($J$8&gt;0,H29*(100%-$J$8),CLEAN("  "))</f>
        <v>  </v>
      </c>
      <c r="K29" s="19"/>
    </row>
    <row r="30" spans="1:11" ht="13.5" customHeight="1">
      <c r="A30" s="11"/>
      <c r="B30" s="11"/>
      <c r="C30" s="57">
        <v>70012010</v>
      </c>
      <c r="D30" s="58" t="s">
        <v>53</v>
      </c>
      <c r="E30" s="20"/>
      <c r="F30" s="65">
        <v>80</v>
      </c>
      <c r="G30" s="21"/>
      <c r="H30" s="17">
        <v>4.83</v>
      </c>
      <c r="I30" s="36">
        <v>32.9</v>
      </c>
      <c r="J30" s="19" t="str">
        <f>IF($J$8&gt;0,H30*(100%-$J$8),CLEAN("  "))</f>
        <v>  </v>
      </c>
      <c r="K30" s="19"/>
    </row>
    <row r="31" spans="1:11" ht="13.5" customHeight="1">
      <c r="A31" s="11"/>
      <c r="B31" s="11"/>
      <c r="C31" s="57"/>
      <c r="D31" s="58"/>
      <c r="E31" s="20"/>
      <c r="F31" s="16"/>
      <c r="G31" s="21"/>
      <c r="H31" s="17"/>
      <c r="I31" s="36"/>
      <c r="J31" s="19"/>
      <c r="K31" s="19"/>
    </row>
    <row r="32" spans="1:11" ht="13.5" customHeight="1">
      <c r="A32" s="11"/>
      <c r="B32" s="11"/>
      <c r="C32" s="57">
        <v>70005161</v>
      </c>
      <c r="D32" s="58" t="s">
        <v>111</v>
      </c>
      <c r="E32" s="20"/>
      <c r="F32" s="65">
        <v>35</v>
      </c>
      <c r="G32" s="21"/>
      <c r="H32" s="17">
        <v>3.15</v>
      </c>
      <c r="I32" s="36"/>
      <c r="J32" s="19" t="str">
        <f>IF($J$8&gt;0,H32*(100%-$J$8),CLEAN("  "))</f>
        <v>  </v>
      </c>
      <c r="K32" s="19"/>
    </row>
    <row r="33" spans="1:11" ht="13.5" customHeight="1">
      <c r="A33" s="11"/>
      <c r="B33" s="11"/>
      <c r="C33" s="57">
        <v>70005162</v>
      </c>
      <c r="D33" s="58" t="s">
        <v>112</v>
      </c>
      <c r="E33" s="20"/>
      <c r="F33" s="65">
        <v>25</v>
      </c>
      <c r="G33" s="21"/>
      <c r="H33" s="17">
        <v>3.8</v>
      </c>
      <c r="I33" s="36">
        <v>82.8</v>
      </c>
      <c r="J33" s="19" t="str">
        <f>IF($J$8&gt;0,H33*(100%-$J$8),CLEAN("  "))</f>
        <v>  </v>
      </c>
      <c r="K33" s="19"/>
    </row>
    <row r="34" spans="1:11" ht="13.5" customHeight="1">
      <c r="A34" s="11"/>
      <c r="B34" s="11"/>
      <c r="C34" s="57">
        <v>70005163</v>
      </c>
      <c r="D34" s="58" t="s">
        <v>113</v>
      </c>
      <c r="E34" s="20"/>
      <c r="F34" s="65">
        <v>56</v>
      </c>
      <c r="G34" s="21"/>
      <c r="H34" s="17">
        <v>5.35</v>
      </c>
      <c r="I34" s="36">
        <v>24.9</v>
      </c>
      <c r="J34" s="19" t="str">
        <f>IF($J$8&gt;0,H34*(100%-$J$8),CLEAN("  "))</f>
        <v>  </v>
      </c>
      <c r="K34" s="19"/>
    </row>
    <row r="35" spans="1:11" ht="13.5" customHeight="1">
      <c r="A35" s="11"/>
      <c r="B35" s="11"/>
      <c r="C35" s="57">
        <v>70005164</v>
      </c>
      <c r="D35" s="58" t="s">
        <v>114</v>
      </c>
      <c r="E35" s="20"/>
      <c r="F35" s="65">
        <v>56</v>
      </c>
      <c r="G35" s="21"/>
      <c r="H35" s="17">
        <v>9</v>
      </c>
      <c r="I35" s="36">
        <v>32.9</v>
      </c>
      <c r="J35" s="19" t="str">
        <f>IF($J$8&gt;0,H35*(100%-$J$8),CLEAN("  "))</f>
        <v>  </v>
      </c>
      <c r="K35" s="19"/>
    </row>
    <row r="36" spans="1:11" ht="13.5" customHeight="1">
      <c r="A36" s="11"/>
      <c r="B36" s="11"/>
      <c r="C36" s="57">
        <v>70005165</v>
      </c>
      <c r="D36" s="58" t="s">
        <v>115</v>
      </c>
      <c r="E36" s="20"/>
      <c r="F36" s="65">
        <v>56</v>
      </c>
      <c r="G36" s="21"/>
      <c r="H36" s="17">
        <v>12</v>
      </c>
      <c r="I36" s="36"/>
      <c r="J36" s="19" t="str">
        <f>IF($J$8&gt;0,H36*(100%-$J$8),CLEAN("  "))</f>
        <v>  </v>
      </c>
      <c r="K36" s="19"/>
    </row>
    <row r="37" spans="1:11" ht="13.5" customHeight="1">
      <c r="A37" s="11"/>
      <c r="B37" s="11"/>
      <c r="C37" s="57"/>
      <c r="D37" s="58"/>
      <c r="E37" s="20"/>
      <c r="F37" s="65"/>
      <c r="G37" s="21"/>
      <c r="H37" s="17"/>
      <c r="I37" s="36"/>
      <c r="J37" s="19"/>
      <c r="K37" s="19"/>
    </row>
    <row r="38" spans="1:11" ht="13.5" customHeight="1">
      <c r="A38" s="11"/>
      <c r="B38" s="11"/>
      <c r="C38" s="57">
        <v>70005166</v>
      </c>
      <c r="D38" s="58" t="s">
        <v>116</v>
      </c>
      <c r="E38" s="20"/>
      <c r="F38" s="65">
        <v>35</v>
      </c>
      <c r="G38" s="21"/>
      <c r="H38" s="17">
        <v>4.97</v>
      </c>
      <c r="I38" s="36"/>
      <c r="J38" s="19" t="str">
        <f>IF($J$8&gt;0,H38*(100%-$J$8),CLEAN("  "))</f>
        <v>  </v>
      </c>
      <c r="K38" s="19"/>
    </row>
    <row r="39" spans="1:11" ht="13.5" customHeight="1">
      <c r="A39" s="11"/>
      <c r="B39" s="11"/>
      <c r="C39" s="57">
        <v>70005167</v>
      </c>
      <c r="D39" s="58" t="s">
        <v>117</v>
      </c>
      <c r="E39" s="20"/>
      <c r="F39" s="65">
        <v>25</v>
      </c>
      <c r="G39" s="21"/>
      <c r="H39" s="17">
        <v>5.88</v>
      </c>
      <c r="I39" s="36">
        <v>82.8</v>
      </c>
      <c r="J39" s="19" t="str">
        <f>IF($J$8&gt;0,H39*(100%-$J$8),CLEAN("  "))</f>
        <v>  </v>
      </c>
      <c r="K39" s="19"/>
    </row>
    <row r="40" spans="1:11" ht="13.5" customHeight="1">
      <c r="A40" s="11"/>
      <c r="B40" s="11"/>
      <c r="C40" s="57">
        <v>70005168</v>
      </c>
      <c r="D40" s="58" t="s">
        <v>118</v>
      </c>
      <c r="E40" s="20"/>
      <c r="F40" s="65">
        <v>56</v>
      </c>
      <c r="G40" s="21"/>
      <c r="H40" s="17">
        <v>9.26</v>
      </c>
      <c r="I40" s="36">
        <v>24.9</v>
      </c>
      <c r="J40" s="19" t="str">
        <f>IF($J$8&gt;0,H40*(100%-$J$8),CLEAN("  "))</f>
        <v>  </v>
      </c>
      <c r="K40" s="19"/>
    </row>
    <row r="41" spans="1:11" ht="13.5" customHeight="1">
      <c r="A41" s="11"/>
      <c r="B41" s="11"/>
      <c r="C41" s="57">
        <v>70005169</v>
      </c>
      <c r="D41" s="58" t="s">
        <v>119</v>
      </c>
      <c r="E41" s="20"/>
      <c r="F41" s="65">
        <v>56</v>
      </c>
      <c r="G41" s="21"/>
      <c r="H41" s="17">
        <v>14.83</v>
      </c>
      <c r="I41" s="36">
        <v>32.9</v>
      </c>
      <c r="J41" s="19" t="str">
        <f>IF($J$8&gt;0,H41*(100%-$J$8),CLEAN("  "))</f>
        <v>  </v>
      </c>
      <c r="K41" s="19"/>
    </row>
    <row r="42" spans="1:11" ht="13.5" customHeight="1">
      <c r="A42" s="11"/>
      <c r="B42" s="11"/>
      <c r="C42" s="57">
        <v>70005170</v>
      </c>
      <c r="D42" s="58" t="s">
        <v>120</v>
      </c>
      <c r="E42" s="20"/>
      <c r="F42" s="65">
        <v>56</v>
      </c>
      <c r="G42" s="21"/>
      <c r="H42" s="17">
        <v>22.99</v>
      </c>
      <c r="I42" s="36"/>
      <c r="J42" s="19" t="str">
        <f>IF($J$8&gt;0,H42*(100%-$J$8),CLEAN("  "))</f>
        <v>  </v>
      </c>
      <c r="K42" s="19"/>
    </row>
    <row r="43" spans="2:11" ht="12.75" customHeight="1">
      <c r="B43" s="15"/>
      <c r="C43" s="15"/>
      <c r="D43" s="16"/>
      <c r="E43" s="18"/>
      <c r="F43" s="18"/>
      <c r="G43" s="1"/>
      <c r="H43" s="17"/>
      <c r="I43" s="34"/>
      <c r="J43" s="19"/>
      <c r="K43" s="19"/>
    </row>
    <row r="44" spans="1:11" ht="12.75" customHeight="1">
      <c r="A44" s="23" t="s">
        <v>14</v>
      </c>
      <c r="B44" s="23"/>
      <c r="C44" s="22"/>
      <c r="D44" s="24"/>
      <c r="E44" s="25"/>
      <c r="F44" s="24"/>
      <c r="G44" s="1"/>
      <c r="H44" s="17"/>
      <c r="I44" s="34"/>
      <c r="J44" s="19"/>
      <c r="K44" s="19"/>
    </row>
    <row r="45" spans="1:11" ht="12.75" customHeight="1">
      <c r="A45" s="23"/>
      <c r="B45" s="23"/>
      <c r="C45" s="22"/>
      <c r="D45" s="24"/>
      <c r="E45" s="25"/>
      <c r="F45" s="24"/>
      <c r="G45" s="1"/>
      <c r="H45" s="16" t="s">
        <v>12</v>
      </c>
      <c r="I45" s="16"/>
      <c r="J45" s="74" t="s">
        <v>12</v>
      </c>
      <c r="K45" s="19"/>
    </row>
    <row r="46" spans="1:11" ht="12.75" customHeight="1">
      <c r="A46" s="23"/>
      <c r="B46" s="23"/>
      <c r="C46" s="61">
        <v>70001056</v>
      </c>
      <c r="D46" s="64" t="s">
        <v>54</v>
      </c>
      <c r="E46" s="25"/>
      <c r="F46" s="30">
        <v>70</v>
      </c>
      <c r="G46" s="1"/>
      <c r="H46" s="17">
        <v>1.23</v>
      </c>
      <c r="I46" s="34">
        <v>17.8</v>
      </c>
      <c r="J46" s="19" t="str">
        <f>IF($J$9&gt;0,H46*(100%-$J$9),CLEAN("  "))</f>
        <v>  </v>
      </c>
      <c r="K46" s="19"/>
    </row>
    <row r="47" spans="2:11" ht="12.75" customHeight="1">
      <c r="B47" s="22"/>
      <c r="C47" s="61">
        <v>70000586</v>
      </c>
      <c r="D47" s="64" t="s">
        <v>55</v>
      </c>
      <c r="E47" s="25"/>
      <c r="F47" s="30">
        <v>70</v>
      </c>
      <c r="G47" s="1"/>
      <c r="H47" s="17">
        <v>1.03</v>
      </c>
      <c r="I47" s="34">
        <v>26</v>
      </c>
      <c r="J47" s="19" t="str">
        <f>IF($J$9&gt;0,H47*(100%-$J$9),CLEAN("  "))</f>
        <v>  </v>
      </c>
      <c r="K47" s="19"/>
    </row>
    <row r="48" spans="2:11" ht="12.75" customHeight="1">
      <c r="B48" s="22"/>
      <c r="C48" s="61">
        <v>70000587</v>
      </c>
      <c r="D48" s="64" t="s">
        <v>56</v>
      </c>
      <c r="E48" s="25"/>
      <c r="F48" s="30">
        <v>70</v>
      </c>
      <c r="G48" s="1"/>
      <c r="H48" s="17">
        <v>0.88</v>
      </c>
      <c r="I48" s="34">
        <v>42</v>
      </c>
      <c r="J48" s="19" t="str">
        <f>IF($J$9&gt;0,H48*(100%-$J$9),CLEAN("  "))</f>
        <v>  </v>
      </c>
      <c r="K48" s="19"/>
    </row>
    <row r="49" spans="2:11" ht="12.75" customHeight="1">
      <c r="B49" s="22"/>
      <c r="C49" s="61">
        <v>70000588</v>
      </c>
      <c r="D49" s="64" t="s">
        <v>57</v>
      </c>
      <c r="E49" s="25"/>
      <c r="F49" s="30">
        <v>70</v>
      </c>
      <c r="G49" s="1"/>
      <c r="H49" s="17">
        <v>0.88</v>
      </c>
      <c r="I49" s="34">
        <v>57.7</v>
      </c>
      <c r="J49" s="19" t="str">
        <f>IF($J$9&gt;0,H49*(100%-$J$9),CLEAN("  "))</f>
        <v>  </v>
      </c>
      <c r="K49" s="19"/>
    </row>
    <row r="50" spans="2:11" ht="12.75" customHeight="1">
      <c r="B50" s="22"/>
      <c r="C50" s="61"/>
      <c r="D50" s="64"/>
      <c r="E50" s="25"/>
      <c r="F50" s="30"/>
      <c r="G50" s="1"/>
      <c r="H50" s="17"/>
      <c r="I50" s="34"/>
      <c r="J50" s="19"/>
      <c r="K50" s="19"/>
    </row>
    <row r="51" spans="1:11" ht="12.75" customHeight="1">
      <c r="A51" s="23"/>
      <c r="B51" s="23"/>
      <c r="C51" s="61">
        <v>70013254</v>
      </c>
      <c r="D51" s="64" t="s">
        <v>82</v>
      </c>
      <c r="E51" s="25"/>
      <c r="F51" s="30">
        <v>40</v>
      </c>
      <c r="G51" s="1"/>
      <c r="H51" s="17">
        <v>1.88</v>
      </c>
      <c r="I51" s="34">
        <v>17.8</v>
      </c>
      <c r="J51" s="19" t="str">
        <f>IF($J$9&gt;0,H51*(100%-$J$9),CLEAN("  "))</f>
        <v>  </v>
      </c>
      <c r="K51" s="19"/>
    </row>
    <row r="52" spans="2:11" ht="12.75" customHeight="1">
      <c r="B52" s="22"/>
      <c r="C52" s="61">
        <v>70013256</v>
      </c>
      <c r="D52" s="64" t="s">
        <v>83</v>
      </c>
      <c r="E52" s="25"/>
      <c r="F52" s="30">
        <v>40</v>
      </c>
      <c r="G52" s="1"/>
      <c r="H52" s="17">
        <v>1.88</v>
      </c>
      <c r="I52" s="34">
        <v>26</v>
      </c>
      <c r="J52" s="19" t="str">
        <f>IF($J$9&gt;0,H52*(100%-$J$9),CLEAN("  "))</f>
        <v>  </v>
      </c>
      <c r="K52" s="19"/>
    </row>
    <row r="53" spans="2:11" ht="12.75" customHeight="1">
      <c r="B53" s="22"/>
      <c r="C53" s="61">
        <v>70013258</v>
      </c>
      <c r="D53" s="64" t="s">
        <v>84</v>
      </c>
      <c r="E53" s="25"/>
      <c r="F53" s="30">
        <v>40</v>
      </c>
      <c r="G53" s="1"/>
      <c r="H53" s="17">
        <v>1.21</v>
      </c>
      <c r="I53" s="34">
        <v>42</v>
      </c>
      <c r="J53" s="19" t="str">
        <f>IF($J$9&gt;0,H53*(100%-$J$9),CLEAN("  "))</f>
        <v>  </v>
      </c>
      <c r="K53" s="19"/>
    </row>
    <row r="54" spans="2:11" ht="12.75" customHeight="1">
      <c r="B54" s="22"/>
      <c r="C54" s="61">
        <v>70013263</v>
      </c>
      <c r="D54" s="64" t="s">
        <v>85</v>
      </c>
      <c r="E54" s="25"/>
      <c r="F54" s="30">
        <v>80</v>
      </c>
      <c r="G54" s="1"/>
      <c r="H54" s="17">
        <v>1.21</v>
      </c>
      <c r="I54" s="34">
        <v>57.7</v>
      </c>
      <c r="J54" s="19" t="str">
        <f>IF($J$9&gt;0,H54*(100%-$J$9),CLEAN("  "))</f>
        <v>  </v>
      </c>
      <c r="K54" s="19"/>
    </row>
    <row r="55" spans="2:11" ht="12.75" customHeight="1">
      <c r="B55" s="22"/>
      <c r="C55" s="61"/>
      <c r="D55" s="64"/>
      <c r="E55" s="25"/>
      <c r="F55" s="24"/>
      <c r="G55" s="1"/>
      <c r="H55" s="17"/>
      <c r="I55" s="34"/>
      <c r="J55" s="19"/>
      <c r="K55" s="19"/>
    </row>
    <row r="56" spans="1:11" ht="12.75" customHeight="1">
      <c r="A56" s="23"/>
      <c r="B56" s="23"/>
      <c r="C56" s="61">
        <v>70013255</v>
      </c>
      <c r="D56" s="64" t="s">
        <v>86</v>
      </c>
      <c r="E56" s="25"/>
      <c r="F56" s="30">
        <v>20</v>
      </c>
      <c r="G56" s="1"/>
      <c r="H56" s="17">
        <v>0.89</v>
      </c>
      <c r="I56" s="34">
        <v>17.8</v>
      </c>
      <c r="J56" s="19" t="str">
        <f>IF($J$9&gt;0,H56*(100%-$J$9),CLEAN("  "))</f>
        <v>  </v>
      </c>
      <c r="K56" s="19"/>
    </row>
    <row r="57" spans="1:11" ht="12.75" customHeight="1">
      <c r="A57" s="23"/>
      <c r="B57" s="23"/>
      <c r="C57" s="61">
        <v>70001032</v>
      </c>
      <c r="D57" s="64" t="s">
        <v>15</v>
      </c>
      <c r="E57" s="25"/>
      <c r="F57" s="30">
        <v>80</v>
      </c>
      <c r="G57" s="1"/>
      <c r="H57" s="17">
        <v>0.88</v>
      </c>
      <c r="I57" s="34">
        <v>17.8</v>
      </c>
      <c r="J57" s="19" t="str">
        <f aca="true" t="shared" si="0" ref="J57:J73">IF($J$9&gt;0,H57*(100%-$J$9),CLEAN("  "))</f>
        <v>  </v>
      </c>
      <c r="K57" s="19"/>
    </row>
    <row r="58" spans="2:11" ht="12.75" customHeight="1">
      <c r="B58" s="22"/>
      <c r="C58" s="61">
        <v>70013257</v>
      </c>
      <c r="D58" s="64" t="s">
        <v>87</v>
      </c>
      <c r="E58" s="25"/>
      <c r="F58" s="30">
        <v>60</v>
      </c>
      <c r="G58" s="1"/>
      <c r="H58" s="17">
        <v>0.91</v>
      </c>
      <c r="I58" s="34">
        <v>26</v>
      </c>
      <c r="J58" s="19" t="str">
        <f>IF($J$9&gt;0,H58*(100%-$J$9),CLEAN("  "))</f>
        <v>  </v>
      </c>
      <c r="K58" s="19"/>
    </row>
    <row r="59" spans="2:11" ht="12.75" customHeight="1">
      <c r="B59" s="22"/>
      <c r="C59" s="61">
        <v>70001033</v>
      </c>
      <c r="D59" s="64" t="s">
        <v>16</v>
      </c>
      <c r="E59" s="25"/>
      <c r="F59" s="30">
        <v>70</v>
      </c>
      <c r="G59" s="1"/>
      <c r="H59" s="17">
        <v>0.88</v>
      </c>
      <c r="I59" s="34">
        <v>26</v>
      </c>
      <c r="J59" s="19" t="str">
        <f t="shared" si="0"/>
        <v>  </v>
      </c>
      <c r="K59" s="19"/>
    </row>
    <row r="60" spans="2:11" ht="12.75" customHeight="1">
      <c r="B60" s="22"/>
      <c r="C60" s="61">
        <v>70013259</v>
      </c>
      <c r="D60" s="64" t="s">
        <v>88</v>
      </c>
      <c r="E60" s="25"/>
      <c r="F60" s="30">
        <v>60</v>
      </c>
      <c r="G60" s="1"/>
      <c r="H60" s="17">
        <v>0.91</v>
      </c>
      <c r="I60" s="34">
        <v>42</v>
      </c>
      <c r="J60" s="19" t="str">
        <f>IF($J$9&gt;0,H60*(100%-$J$9),CLEAN("  "))</f>
        <v>  </v>
      </c>
      <c r="K60" s="19"/>
    </row>
    <row r="61" spans="2:11" ht="12.75" customHeight="1">
      <c r="B61" s="22"/>
      <c r="C61" s="61">
        <v>70001034</v>
      </c>
      <c r="D61" s="64" t="s">
        <v>17</v>
      </c>
      <c r="E61" s="25"/>
      <c r="F61" s="30">
        <v>60</v>
      </c>
      <c r="G61" s="1"/>
      <c r="H61" s="17">
        <v>0.88</v>
      </c>
      <c r="I61" s="34">
        <v>42</v>
      </c>
      <c r="J61" s="19" t="str">
        <f t="shared" si="0"/>
        <v>  </v>
      </c>
      <c r="K61" s="19"/>
    </row>
    <row r="62" spans="2:11" ht="12.75" customHeight="1">
      <c r="B62" s="22"/>
      <c r="C62" s="61">
        <v>70013264</v>
      </c>
      <c r="D62" s="64" t="s">
        <v>89</v>
      </c>
      <c r="E62" s="25"/>
      <c r="F62" s="30">
        <v>60</v>
      </c>
      <c r="G62" s="1"/>
      <c r="H62" s="17">
        <v>0.91</v>
      </c>
      <c r="I62" s="34">
        <v>57.7</v>
      </c>
      <c r="J62" s="19" t="str">
        <f>IF($J$9&gt;0,H62*(100%-$J$9),CLEAN("  "))</f>
        <v>  </v>
      </c>
      <c r="K62" s="19"/>
    </row>
    <row r="63" spans="2:11" ht="12.75" customHeight="1">
      <c r="B63" s="22"/>
      <c r="C63" s="61">
        <v>70001035</v>
      </c>
      <c r="D63" s="64" t="s">
        <v>58</v>
      </c>
      <c r="E63" s="25"/>
      <c r="F63" s="30">
        <v>60</v>
      </c>
      <c r="G63" s="1"/>
      <c r="H63" s="17">
        <v>0.89</v>
      </c>
      <c r="I63" s="34">
        <v>57.7</v>
      </c>
      <c r="J63" s="19" t="str">
        <f t="shared" si="0"/>
        <v>  </v>
      </c>
      <c r="K63" s="19"/>
    </row>
    <row r="64" spans="2:11" ht="12.75" customHeight="1">
      <c r="B64" s="22"/>
      <c r="C64" s="61"/>
      <c r="D64" s="64"/>
      <c r="E64" s="25"/>
      <c r="F64" s="24"/>
      <c r="G64" s="1"/>
      <c r="H64" s="17"/>
      <c r="I64" s="34"/>
      <c r="J64" s="19"/>
      <c r="K64" s="19"/>
    </row>
    <row r="65" spans="2:11" ht="12.75" customHeight="1">
      <c r="B65" s="22"/>
      <c r="C65" s="61">
        <v>70000530</v>
      </c>
      <c r="D65" s="64" t="s">
        <v>18</v>
      </c>
      <c r="E65" s="25"/>
      <c r="F65" s="30">
        <v>30</v>
      </c>
      <c r="G65" s="1"/>
      <c r="H65" s="17">
        <v>2.75</v>
      </c>
      <c r="I65" s="34">
        <v>194.6</v>
      </c>
      <c r="J65" s="19" t="str">
        <f t="shared" si="0"/>
        <v>  </v>
      </c>
      <c r="K65" s="19"/>
    </row>
    <row r="66" spans="2:11" ht="12.75" customHeight="1">
      <c r="B66" s="22"/>
      <c r="C66" s="61">
        <v>70000532</v>
      </c>
      <c r="D66" s="64" t="s">
        <v>19</v>
      </c>
      <c r="E66" s="25"/>
      <c r="F66" s="30">
        <v>25</v>
      </c>
      <c r="G66" s="1"/>
      <c r="H66" s="17">
        <v>1.95</v>
      </c>
      <c r="I66" s="34">
        <v>416.7</v>
      </c>
      <c r="J66" s="19" t="str">
        <f t="shared" si="0"/>
        <v>  </v>
      </c>
      <c r="K66" s="19"/>
    </row>
    <row r="67" spans="2:11" ht="12.75" customHeight="1">
      <c r="B67" s="22"/>
      <c r="C67" s="61">
        <v>70000534</v>
      </c>
      <c r="D67" s="64" t="s">
        <v>20</v>
      </c>
      <c r="E67" s="25"/>
      <c r="F67" s="30">
        <v>25</v>
      </c>
      <c r="G67" s="1"/>
      <c r="H67" s="17">
        <v>1.75</v>
      </c>
      <c r="I67" s="34"/>
      <c r="J67" s="19" t="str">
        <f t="shared" si="0"/>
        <v>  </v>
      </c>
      <c r="K67" s="19"/>
    </row>
    <row r="68" spans="1:11" ht="12.75" customHeight="1">
      <c r="A68" s="23"/>
      <c r="B68" s="26"/>
      <c r="C68" s="62">
        <v>70000536</v>
      </c>
      <c r="D68" s="62" t="s">
        <v>59</v>
      </c>
      <c r="E68" s="28"/>
      <c r="F68" s="29">
        <v>20</v>
      </c>
      <c r="G68" s="1"/>
      <c r="H68" s="17">
        <v>2.5</v>
      </c>
      <c r="I68" s="34"/>
      <c r="J68" s="19" t="str">
        <f t="shared" si="0"/>
        <v>  </v>
      </c>
      <c r="K68" s="19"/>
    </row>
    <row r="69" spans="2:11" ht="12.75" customHeight="1">
      <c r="B69" s="23"/>
      <c r="C69" s="61"/>
      <c r="D69" s="64"/>
      <c r="E69" s="25"/>
      <c r="F69" s="24"/>
      <c r="G69" s="1"/>
      <c r="H69" s="17"/>
      <c r="I69" s="34"/>
      <c r="J69" s="19"/>
      <c r="K69" s="19"/>
    </row>
    <row r="70" spans="2:11" ht="12.75" customHeight="1">
      <c r="B70" s="22"/>
      <c r="C70" s="61">
        <v>70000531</v>
      </c>
      <c r="D70" s="64" t="s">
        <v>21</v>
      </c>
      <c r="E70" s="25"/>
      <c r="F70" s="30">
        <v>30</v>
      </c>
      <c r="G70" s="1"/>
      <c r="H70" s="17">
        <v>2.8</v>
      </c>
      <c r="I70" s="34">
        <v>61.3</v>
      </c>
      <c r="J70" s="19" t="str">
        <f t="shared" si="0"/>
        <v>  </v>
      </c>
      <c r="K70" s="19"/>
    </row>
    <row r="71" spans="2:11" ht="12.75" customHeight="1">
      <c r="B71" s="22"/>
      <c r="C71" s="61">
        <v>70000533</v>
      </c>
      <c r="D71" s="64" t="s">
        <v>22</v>
      </c>
      <c r="E71" s="25"/>
      <c r="F71" s="30">
        <v>30</v>
      </c>
      <c r="G71" s="1"/>
      <c r="H71" s="17">
        <v>2.95</v>
      </c>
      <c r="I71" s="34">
        <v>105.8</v>
      </c>
      <c r="J71" s="19" t="str">
        <f t="shared" si="0"/>
        <v>  </v>
      </c>
      <c r="K71" s="19"/>
    </row>
    <row r="72" spans="2:11" ht="12.75" customHeight="1">
      <c r="B72" s="22"/>
      <c r="C72" s="61">
        <v>70000535</v>
      </c>
      <c r="D72" s="64" t="s">
        <v>23</v>
      </c>
      <c r="E72" s="25"/>
      <c r="F72" s="30">
        <v>30</v>
      </c>
      <c r="G72" s="1"/>
      <c r="H72" s="17">
        <v>2.65</v>
      </c>
      <c r="I72" s="34"/>
      <c r="J72" s="19" t="str">
        <f t="shared" si="0"/>
        <v>  </v>
      </c>
      <c r="K72" s="19"/>
    </row>
    <row r="73" spans="1:11" ht="12.75" customHeight="1">
      <c r="A73" s="23"/>
      <c r="B73" s="22"/>
      <c r="C73" s="61">
        <v>70000537</v>
      </c>
      <c r="D73" s="64" t="s">
        <v>60</v>
      </c>
      <c r="E73" s="25"/>
      <c r="F73" s="30">
        <v>20</v>
      </c>
      <c r="G73" s="1"/>
      <c r="H73" s="17">
        <v>3.5</v>
      </c>
      <c r="I73" s="34"/>
      <c r="J73" s="19" t="str">
        <f t="shared" si="0"/>
        <v>  </v>
      </c>
      <c r="K73" s="19"/>
    </row>
    <row r="74" ht="12.75">
      <c r="D74" s="56"/>
    </row>
    <row r="75" spans="1:11" ht="12.75" customHeight="1">
      <c r="A75" s="23" t="s">
        <v>41</v>
      </c>
      <c r="B75" s="23"/>
      <c r="C75" s="22"/>
      <c r="D75" s="64"/>
      <c r="E75" s="25"/>
      <c r="F75" s="24"/>
      <c r="G75" s="1"/>
      <c r="H75" s="17"/>
      <c r="I75" s="34"/>
      <c r="J75" s="19"/>
      <c r="K75" s="19"/>
    </row>
    <row r="76" spans="1:11" ht="12.75" customHeight="1">
      <c r="A76" s="23"/>
      <c r="B76" s="23"/>
      <c r="C76" s="22"/>
      <c r="D76" s="64"/>
      <c r="E76" s="25"/>
      <c r="F76" s="24"/>
      <c r="G76" s="1"/>
      <c r="H76" s="16" t="s">
        <v>12</v>
      </c>
      <c r="I76" s="16"/>
      <c r="J76" s="74" t="s">
        <v>12</v>
      </c>
      <c r="K76" s="19"/>
    </row>
    <row r="77" spans="1:11" ht="12.75" customHeight="1">
      <c r="A77" s="23"/>
      <c r="B77" s="23"/>
      <c r="C77" s="61">
        <v>70001062</v>
      </c>
      <c r="D77" s="64" t="s">
        <v>54</v>
      </c>
      <c r="E77" s="25"/>
      <c r="F77" s="30">
        <v>50</v>
      </c>
      <c r="G77" s="1"/>
      <c r="H77" s="17">
        <v>1.75</v>
      </c>
      <c r="I77" s="34">
        <v>17.8</v>
      </c>
      <c r="J77" s="19" t="str">
        <f>IF($J$9&gt;0,H77*(100%-$J$9),CLEAN("  "))</f>
        <v>  </v>
      </c>
      <c r="K77" s="19"/>
    </row>
    <row r="78" spans="2:11" ht="12.75" customHeight="1">
      <c r="B78" s="22"/>
      <c r="C78" s="61">
        <v>70001063</v>
      </c>
      <c r="D78" s="64" t="s">
        <v>55</v>
      </c>
      <c r="E78" s="25"/>
      <c r="F78" s="30">
        <v>50</v>
      </c>
      <c r="G78" s="1"/>
      <c r="H78" s="17">
        <v>2.14</v>
      </c>
      <c r="I78" s="34">
        <v>26</v>
      </c>
      <c r="J78" s="19" t="str">
        <f>IF($J$9&gt;0,H78*(100%-$J$9),CLEAN("  "))</f>
        <v>  </v>
      </c>
      <c r="K78" s="19"/>
    </row>
    <row r="79" spans="2:11" ht="12.75" customHeight="1">
      <c r="B79" s="22"/>
      <c r="C79" s="61">
        <v>70000593</v>
      </c>
      <c r="D79" s="64" t="s">
        <v>56</v>
      </c>
      <c r="E79" s="25"/>
      <c r="F79" s="30">
        <v>50</v>
      </c>
      <c r="G79" s="1"/>
      <c r="H79" s="17">
        <v>2.12</v>
      </c>
      <c r="I79" s="34">
        <v>42</v>
      </c>
      <c r="J79" s="19" t="str">
        <f>IF($J$9&gt;0,H79*(100%-$J$9),CLEAN("  "))</f>
        <v>  </v>
      </c>
      <c r="K79" s="19"/>
    </row>
    <row r="80" spans="2:11" ht="12.75" customHeight="1">
      <c r="B80" s="22"/>
      <c r="C80" s="61">
        <v>70000594</v>
      </c>
      <c r="D80" s="64" t="s">
        <v>57</v>
      </c>
      <c r="E80" s="25"/>
      <c r="F80" s="30">
        <v>40</v>
      </c>
      <c r="G80" s="1"/>
      <c r="H80" s="17">
        <v>2.2</v>
      </c>
      <c r="I80" s="34">
        <v>57.7</v>
      </c>
      <c r="J80" s="19" t="str">
        <f>IF($J$9&gt;0,H80*(100%-$J$9),CLEAN("  "))</f>
        <v>  </v>
      </c>
      <c r="K80" s="19"/>
    </row>
    <row r="81" spans="2:11" ht="12.75" customHeight="1">
      <c r="B81" s="22"/>
      <c r="C81" s="61">
        <v>70013291</v>
      </c>
      <c r="D81" s="64" t="s">
        <v>85</v>
      </c>
      <c r="E81" s="25"/>
      <c r="F81" s="30">
        <v>25</v>
      </c>
      <c r="G81" s="1"/>
      <c r="H81" s="17">
        <v>3.53</v>
      </c>
      <c r="I81" s="34">
        <v>57.7</v>
      </c>
      <c r="J81" s="19" t="str">
        <f>IF($J$9&gt;0,H81*(100%-$J$9),CLEAN("  "))</f>
        <v>  </v>
      </c>
      <c r="K81" s="19"/>
    </row>
    <row r="82" spans="2:11" ht="12.75" customHeight="1">
      <c r="B82" s="22"/>
      <c r="C82" s="61"/>
      <c r="D82" s="64"/>
      <c r="E82" s="25"/>
      <c r="F82" s="30"/>
      <c r="G82" s="1"/>
      <c r="H82" s="17"/>
      <c r="I82" s="34"/>
      <c r="J82" s="19"/>
      <c r="K82" s="19"/>
    </row>
    <row r="83" spans="1:11" ht="12.75" customHeight="1">
      <c r="A83" s="23"/>
      <c r="B83" s="23"/>
      <c r="C83" s="61">
        <v>70001051</v>
      </c>
      <c r="D83" s="64" t="s">
        <v>17</v>
      </c>
      <c r="E83" s="25"/>
      <c r="F83" s="30">
        <v>20</v>
      </c>
      <c r="G83" s="1"/>
      <c r="H83" s="17">
        <v>2.14</v>
      </c>
      <c r="I83" s="34">
        <v>17.8</v>
      </c>
      <c r="J83" s="19" t="str">
        <f aca="true" t="shared" si="1" ref="J83:J97">IF($J$9&gt;0,H83*(100%-$J$9),CLEAN("  "))</f>
        <v>  </v>
      </c>
      <c r="K83" s="19"/>
    </row>
    <row r="84" spans="1:11" ht="12.75" customHeight="1">
      <c r="A84" s="23"/>
      <c r="B84" s="23"/>
      <c r="C84" s="61">
        <v>70001054</v>
      </c>
      <c r="D84" s="64" t="s">
        <v>61</v>
      </c>
      <c r="E84" s="25"/>
      <c r="F84" s="30">
        <v>30</v>
      </c>
      <c r="G84" s="1"/>
      <c r="H84" s="17">
        <v>2.38</v>
      </c>
      <c r="I84" s="34">
        <v>17.8</v>
      </c>
      <c r="J84" s="19" t="str">
        <f>IF($J$9&gt;0,H84*(100%-$J$9),CLEAN("  "))</f>
        <v>  </v>
      </c>
      <c r="K84" s="19"/>
    </row>
    <row r="85" spans="1:11" ht="12.75" customHeight="1">
      <c r="A85" s="23"/>
      <c r="B85" s="23"/>
      <c r="C85" s="61">
        <v>70013144</v>
      </c>
      <c r="D85" s="64" t="s">
        <v>58</v>
      </c>
      <c r="E85" s="25"/>
      <c r="F85" s="30">
        <v>20</v>
      </c>
      <c r="G85" s="1"/>
      <c r="H85" s="17">
        <v>2.48</v>
      </c>
      <c r="I85" s="34">
        <v>17.8</v>
      </c>
      <c r="J85" s="19" t="str">
        <f>IF($J$9&gt;0,H85*(100%-$J$9),CLEAN("  "))</f>
        <v>  </v>
      </c>
      <c r="K85" s="19"/>
    </row>
    <row r="86" spans="2:11" ht="12.75" customHeight="1">
      <c r="B86" s="22"/>
      <c r="C86" s="61"/>
      <c r="D86" s="64"/>
      <c r="E86" s="25"/>
      <c r="F86" s="24"/>
      <c r="G86" s="1"/>
      <c r="H86" s="17"/>
      <c r="I86" s="34"/>
      <c r="J86" s="19"/>
      <c r="K86" s="19"/>
    </row>
    <row r="87" spans="2:11" ht="12.75" customHeight="1">
      <c r="B87" s="22"/>
      <c r="C87" s="61">
        <v>70000554</v>
      </c>
      <c r="D87" s="64" t="s">
        <v>18</v>
      </c>
      <c r="E87" s="25"/>
      <c r="F87" s="30">
        <v>20</v>
      </c>
      <c r="G87" s="1"/>
      <c r="H87" s="17">
        <v>2.78</v>
      </c>
      <c r="I87" s="34"/>
      <c r="J87" s="19" t="str">
        <f t="shared" si="1"/>
        <v>  </v>
      </c>
      <c r="K87" s="19"/>
    </row>
    <row r="88" spans="2:11" ht="12.75" customHeight="1">
      <c r="B88" s="22"/>
      <c r="C88" s="61">
        <v>70000556</v>
      </c>
      <c r="D88" s="64" t="s">
        <v>19</v>
      </c>
      <c r="E88" s="25"/>
      <c r="F88" s="30">
        <v>20</v>
      </c>
      <c r="G88" s="1"/>
      <c r="H88" s="17">
        <v>2.86</v>
      </c>
      <c r="I88" s="34">
        <v>57.7</v>
      </c>
      <c r="J88" s="19" t="str">
        <f>IF($J$9&gt;0,H88*(100%-$J$9),CLEAN("  "))</f>
        <v>  </v>
      </c>
      <c r="K88" s="19"/>
    </row>
    <row r="89" spans="2:11" ht="12.75" customHeight="1">
      <c r="B89" s="22"/>
      <c r="C89" s="61">
        <v>70000558</v>
      </c>
      <c r="D89" s="64" t="s">
        <v>20</v>
      </c>
      <c r="E89" s="25"/>
      <c r="F89" s="30">
        <v>20</v>
      </c>
      <c r="G89" s="1"/>
      <c r="H89" s="17">
        <v>4.01</v>
      </c>
      <c r="I89" s="34">
        <v>57.7</v>
      </c>
      <c r="J89" s="19" t="str">
        <f>IF($J$9&gt;0,H89*(100%-$J$9),CLEAN("  "))</f>
        <v>  </v>
      </c>
      <c r="K89" s="19"/>
    </row>
    <row r="90" spans="2:11" ht="12.75" customHeight="1">
      <c r="B90" s="22"/>
      <c r="C90" s="61">
        <v>70000560</v>
      </c>
      <c r="D90" s="64" t="s">
        <v>62</v>
      </c>
      <c r="E90" s="25"/>
      <c r="F90" s="30">
        <v>15</v>
      </c>
      <c r="G90" s="1"/>
      <c r="H90" s="17">
        <v>4.74</v>
      </c>
      <c r="I90" s="34">
        <v>57.7</v>
      </c>
      <c r="J90" s="19" t="str">
        <f>IF($J$9&gt;0,H90*(100%-$J$9),CLEAN("  "))</f>
        <v>  </v>
      </c>
      <c r="K90" s="19"/>
    </row>
    <row r="91" spans="2:11" ht="12.75" customHeight="1">
      <c r="B91" s="22"/>
      <c r="C91" s="61">
        <v>70001052</v>
      </c>
      <c r="D91" s="64" t="s">
        <v>59</v>
      </c>
      <c r="E91" s="25"/>
      <c r="F91" s="30">
        <v>18</v>
      </c>
      <c r="G91" s="1"/>
      <c r="H91" s="17">
        <v>4.42</v>
      </c>
      <c r="I91" s="34">
        <v>57.7</v>
      </c>
      <c r="J91" s="19" t="str">
        <f t="shared" si="1"/>
        <v>  </v>
      </c>
      <c r="K91" s="19"/>
    </row>
    <row r="92" spans="2:11" ht="12.75" customHeight="1">
      <c r="B92" s="22"/>
      <c r="C92" s="61"/>
      <c r="D92" s="64"/>
      <c r="E92" s="25"/>
      <c r="F92" s="24"/>
      <c r="G92" s="1"/>
      <c r="H92" s="17"/>
      <c r="I92" s="34"/>
      <c r="J92" s="19"/>
      <c r="K92" s="19"/>
    </row>
    <row r="93" spans="2:11" ht="12.75" customHeight="1">
      <c r="B93" s="22"/>
      <c r="C93" s="61">
        <v>70000555</v>
      </c>
      <c r="D93" s="64" t="s">
        <v>21</v>
      </c>
      <c r="E93" s="25"/>
      <c r="F93" s="30">
        <v>20</v>
      </c>
      <c r="G93" s="1"/>
      <c r="H93" s="17">
        <v>4.74</v>
      </c>
      <c r="I93" s="34">
        <v>194.6</v>
      </c>
      <c r="J93" s="19" t="str">
        <f t="shared" si="1"/>
        <v>  </v>
      </c>
      <c r="K93" s="19"/>
    </row>
    <row r="94" spans="2:11" ht="12.75" customHeight="1">
      <c r="B94" s="22"/>
      <c r="C94" s="61">
        <v>70000557</v>
      </c>
      <c r="D94" s="64" t="s">
        <v>22</v>
      </c>
      <c r="E94" s="25"/>
      <c r="F94" s="30">
        <v>30</v>
      </c>
      <c r="G94" s="1"/>
      <c r="H94" s="17">
        <v>4.84</v>
      </c>
      <c r="I94" s="34"/>
      <c r="J94" s="19" t="str">
        <f t="shared" si="1"/>
        <v>  </v>
      </c>
      <c r="K94" s="19"/>
    </row>
    <row r="95" spans="2:11" ht="12.75" customHeight="1">
      <c r="B95" s="22"/>
      <c r="C95" s="61">
        <v>70000559</v>
      </c>
      <c r="D95" s="64" t="s">
        <v>23</v>
      </c>
      <c r="E95" s="25"/>
      <c r="F95" s="30">
        <v>25</v>
      </c>
      <c r="G95" s="1"/>
      <c r="H95" s="17">
        <v>4.76</v>
      </c>
      <c r="I95" s="34">
        <v>416.7</v>
      </c>
      <c r="J95" s="19" t="str">
        <f t="shared" si="1"/>
        <v>  </v>
      </c>
      <c r="K95" s="19"/>
    </row>
    <row r="96" spans="2:11" ht="12.75" customHeight="1">
      <c r="B96" s="22"/>
      <c r="C96" s="61">
        <v>70000561</v>
      </c>
      <c r="D96" s="64" t="s">
        <v>63</v>
      </c>
      <c r="E96" s="25"/>
      <c r="F96" s="30">
        <v>15</v>
      </c>
      <c r="G96" s="1"/>
      <c r="H96" s="17">
        <v>6.21</v>
      </c>
      <c r="I96" s="34"/>
      <c r="J96" s="19" t="str">
        <f t="shared" si="1"/>
        <v>  </v>
      </c>
      <c r="K96" s="19"/>
    </row>
    <row r="97" spans="1:11" ht="12.75" customHeight="1">
      <c r="A97" s="23"/>
      <c r="B97" s="26"/>
      <c r="C97" s="62">
        <v>70001053</v>
      </c>
      <c r="D97" s="62" t="s">
        <v>60</v>
      </c>
      <c r="E97" s="28"/>
      <c r="F97" s="29">
        <v>20</v>
      </c>
      <c r="G97" s="1"/>
      <c r="H97" s="17">
        <v>6.73</v>
      </c>
      <c r="I97" s="34"/>
      <c r="J97" s="19" t="str">
        <f t="shared" si="1"/>
        <v>  </v>
      </c>
      <c r="K97" s="19"/>
    </row>
    <row r="98" spans="3:11" ht="12.75">
      <c r="C98" s="56"/>
      <c r="D98" s="2"/>
      <c r="H98" s="17"/>
      <c r="J98" s="19"/>
      <c r="K98" s="19"/>
    </row>
    <row r="99" spans="1:11" ht="12.75" customHeight="1">
      <c r="A99" s="23" t="s">
        <v>32</v>
      </c>
      <c r="B99" s="23"/>
      <c r="C99" s="22"/>
      <c r="D99" s="24"/>
      <c r="E99" s="25"/>
      <c r="F99" s="24"/>
      <c r="G99" s="1"/>
      <c r="H99" s="17"/>
      <c r="I99" s="34"/>
      <c r="J99" s="19"/>
      <c r="K99" s="19"/>
    </row>
    <row r="100" spans="1:11" ht="12.75" customHeight="1">
      <c r="A100" s="23"/>
      <c r="B100" s="23"/>
      <c r="C100" s="22"/>
      <c r="D100" s="24"/>
      <c r="E100" s="25"/>
      <c r="F100" s="24"/>
      <c r="G100" s="1"/>
      <c r="H100" s="16" t="s">
        <v>12</v>
      </c>
      <c r="I100" s="16"/>
      <c r="J100" s="74" t="s">
        <v>12</v>
      </c>
      <c r="K100" s="19"/>
    </row>
    <row r="101" spans="1:11" ht="12.75" customHeight="1">
      <c r="A101" s="23"/>
      <c r="B101" s="23"/>
      <c r="C101" s="61">
        <v>70000590</v>
      </c>
      <c r="D101" s="63" t="s">
        <v>64</v>
      </c>
      <c r="E101" s="25"/>
      <c r="F101" s="30">
        <v>60</v>
      </c>
      <c r="G101" s="1"/>
      <c r="H101" s="17">
        <v>1.25</v>
      </c>
      <c r="I101" s="34">
        <v>17.8</v>
      </c>
      <c r="J101" s="19" t="str">
        <f>IF($J$9&gt;0,H101*(100%-$J$9),CLEAN("  "))</f>
        <v>  </v>
      </c>
      <c r="K101" s="19"/>
    </row>
    <row r="102" spans="1:11" ht="12.75" customHeight="1">
      <c r="A102" s="23"/>
      <c r="B102" s="23"/>
      <c r="C102" s="61">
        <v>70013269</v>
      </c>
      <c r="D102" s="63" t="s">
        <v>78</v>
      </c>
      <c r="E102" s="25"/>
      <c r="F102" s="30">
        <v>30</v>
      </c>
      <c r="G102" s="1"/>
      <c r="H102" s="17">
        <v>1.42</v>
      </c>
      <c r="I102" s="34">
        <v>17.8</v>
      </c>
      <c r="J102" s="19" t="str">
        <f>IF($J$9&gt;0,H102*(100%-$J$9),CLEAN("  "))</f>
        <v>  </v>
      </c>
      <c r="K102" s="19"/>
    </row>
    <row r="103" spans="2:11" ht="12.75" customHeight="1">
      <c r="B103" s="22"/>
      <c r="C103" s="61">
        <v>70001039</v>
      </c>
      <c r="D103" s="63">
        <v>50</v>
      </c>
      <c r="E103" s="25"/>
      <c r="F103" s="30">
        <v>25</v>
      </c>
      <c r="G103" s="1"/>
      <c r="H103" s="17">
        <v>1.41</v>
      </c>
      <c r="I103" s="34"/>
      <c r="J103" s="19" t="str">
        <f>IF($J$9&gt;0,H103*(100%-$J$9),CLEAN("  "))</f>
        <v>  </v>
      </c>
      <c r="K103" s="19"/>
    </row>
    <row r="104" spans="2:11" ht="12.75" customHeight="1">
      <c r="B104" s="22"/>
      <c r="C104" s="61">
        <v>70000543</v>
      </c>
      <c r="D104" s="63">
        <v>75</v>
      </c>
      <c r="E104" s="25"/>
      <c r="F104" s="30">
        <v>25</v>
      </c>
      <c r="G104" s="1"/>
      <c r="H104" s="17">
        <v>1.85</v>
      </c>
      <c r="I104" s="34"/>
      <c r="J104" s="19" t="str">
        <f>IF($J$9&gt;0,H104*(100%-$J$9),CLEAN("  "))</f>
        <v>  </v>
      </c>
      <c r="K104" s="19"/>
    </row>
    <row r="105" spans="2:11" ht="12.75" customHeight="1">
      <c r="B105" s="22"/>
      <c r="C105" s="61">
        <v>70000544</v>
      </c>
      <c r="D105" s="63">
        <v>110</v>
      </c>
      <c r="E105" s="25"/>
      <c r="F105" s="30">
        <v>40</v>
      </c>
      <c r="G105" s="1"/>
      <c r="H105" s="17">
        <v>2.65</v>
      </c>
      <c r="I105" s="34"/>
      <c r="J105" s="19" t="str">
        <f>IF($J$9&gt;0,H105*(100%-$J$9),CLEAN("  "))</f>
        <v>  </v>
      </c>
      <c r="K105" s="19"/>
    </row>
    <row r="106" spans="2:11" ht="12.75" customHeight="1">
      <c r="B106" s="22"/>
      <c r="C106" s="61"/>
      <c r="D106" s="24"/>
      <c r="E106" s="25"/>
      <c r="F106" s="24"/>
      <c r="G106" s="1"/>
      <c r="H106" s="17"/>
      <c r="I106" s="34"/>
      <c r="J106" s="19"/>
      <c r="K106" s="19"/>
    </row>
    <row r="107" spans="1:11" ht="12.75" customHeight="1">
      <c r="A107" s="23" t="s">
        <v>31</v>
      </c>
      <c r="B107" s="23"/>
      <c r="C107" s="22"/>
      <c r="D107" s="24"/>
      <c r="E107" s="25"/>
      <c r="F107" s="24"/>
      <c r="G107" s="1"/>
      <c r="H107" s="17"/>
      <c r="I107" s="34"/>
      <c r="J107" s="19"/>
      <c r="K107" s="19"/>
    </row>
    <row r="108" spans="1:11" ht="12.75" customHeight="1">
      <c r="A108" s="23"/>
      <c r="B108" s="23"/>
      <c r="C108" s="22"/>
      <c r="D108" s="24"/>
      <c r="E108" s="25"/>
      <c r="F108" s="24"/>
      <c r="G108" s="1"/>
      <c r="H108" s="16" t="s">
        <v>12</v>
      </c>
      <c r="I108" s="16"/>
      <c r="J108" s="74" t="s">
        <v>12</v>
      </c>
      <c r="K108" s="19"/>
    </row>
    <row r="109" spans="1:11" ht="12.75" customHeight="1">
      <c r="A109" s="23"/>
      <c r="B109" s="23"/>
      <c r="C109" s="61">
        <v>70013271</v>
      </c>
      <c r="D109" s="63" t="s">
        <v>78</v>
      </c>
      <c r="E109" s="25"/>
      <c r="F109" s="30">
        <v>30</v>
      </c>
      <c r="G109" s="1"/>
      <c r="H109" s="17">
        <v>1.42</v>
      </c>
      <c r="I109" s="34">
        <v>17.8</v>
      </c>
      <c r="J109" s="19" t="str">
        <f>IF($J$9&gt;0,H109*(100%-$J$9),CLEAN("  "))</f>
        <v>  </v>
      </c>
      <c r="K109" s="19"/>
    </row>
    <row r="110" spans="1:11" ht="12.75" customHeight="1">
      <c r="A110" s="23"/>
      <c r="B110" s="23"/>
      <c r="C110" s="61">
        <v>70013272</v>
      </c>
      <c r="D110" s="63" t="s">
        <v>79</v>
      </c>
      <c r="E110" s="25"/>
      <c r="F110" s="30">
        <v>25</v>
      </c>
      <c r="G110" s="1"/>
      <c r="H110" s="17">
        <v>1.67</v>
      </c>
      <c r="I110" s="34">
        <v>17.8</v>
      </c>
      <c r="J110" s="19" t="str">
        <f>IF($J$9&gt;0,H110*(100%-$J$9),CLEAN("  "))</f>
        <v>  </v>
      </c>
      <c r="K110" s="19"/>
    </row>
    <row r="111" spans="1:11" ht="12.75" customHeight="1">
      <c r="A111" s="23"/>
      <c r="B111" s="23"/>
      <c r="C111" s="61">
        <v>70001040</v>
      </c>
      <c r="D111" s="63">
        <v>50</v>
      </c>
      <c r="E111" s="25"/>
      <c r="F111" s="30">
        <v>25</v>
      </c>
      <c r="G111" s="1"/>
      <c r="H111" s="17">
        <v>1.63</v>
      </c>
      <c r="I111" s="34">
        <v>17.8</v>
      </c>
      <c r="J111" s="19" t="str">
        <f>IF($J$9&gt;0,H111*(100%-$J$9),CLEAN("  "))</f>
        <v>  </v>
      </c>
      <c r="K111" s="19"/>
    </row>
    <row r="112" spans="2:11" ht="12.75" customHeight="1">
      <c r="B112" s="22"/>
      <c r="C112" s="61">
        <v>70000545</v>
      </c>
      <c r="D112" s="63">
        <v>75</v>
      </c>
      <c r="E112" s="25"/>
      <c r="F112" s="30">
        <v>25</v>
      </c>
      <c r="G112" s="1"/>
      <c r="H112" s="17">
        <v>2.15</v>
      </c>
      <c r="I112" s="34">
        <v>26</v>
      </c>
      <c r="J112" s="19" t="str">
        <f>IF($J$9&gt;0,H112*(100%-$J$9),CLEAN("  "))</f>
        <v>  </v>
      </c>
      <c r="K112" s="19"/>
    </row>
    <row r="113" spans="2:11" ht="12.75" customHeight="1">
      <c r="B113" s="22"/>
      <c r="C113" s="61">
        <v>70000546</v>
      </c>
      <c r="D113" s="63">
        <v>110</v>
      </c>
      <c r="E113" s="25"/>
      <c r="F113" s="30">
        <v>40</v>
      </c>
      <c r="G113" s="1"/>
      <c r="H113" s="17">
        <v>3.2</v>
      </c>
      <c r="I113" s="34"/>
      <c r="J113" s="19" t="str">
        <f>IF($J$9&gt;0,H113*(100%-$J$9),CLEAN("  "))</f>
        <v>  </v>
      </c>
      <c r="K113" s="19"/>
    </row>
    <row r="114" spans="1:11" ht="12.75" customHeight="1">
      <c r="A114" s="23"/>
      <c r="B114" s="26"/>
      <c r="C114" s="62"/>
      <c r="D114" s="27"/>
      <c r="E114" s="28"/>
      <c r="F114" s="29"/>
      <c r="G114" s="1"/>
      <c r="H114" s="17"/>
      <c r="I114" s="34"/>
      <c r="J114" s="19"/>
      <c r="K114" s="19"/>
    </row>
    <row r="115" spans="1:11" ht="12.75" customHeight="1">
      <c r="A115" s="23" t="s">
        <v>42</v>
      </c>
      <c r="B115" s="23"/>
      <c r="C115" s="22"/>
      <c r="D115" s="24"/>
      <c r="E115" s="25"/>
      <c r="F115" s="24"/>
      <c r="G115" s="1"/>
      <c r="H115" s="17"/>
      <c r="I115" s="34"/>
      <c r="J115" s="19"/>
      <c r="K115" s="19"/>
    </row>
    <row r="116" spans="1:11" ht="12.75" customHeight="1">
      <c r="A116" s="23"/>
      <c r="B116" s="23"/>
      <c r="C116" s="22"/>
      <c r="D116" s="24"/>
      <c r="E116" s="25"/>
      <c r="F116" s="24"/>
      <c r="G116" s="1"/>
      <c r="H116" s="16" t="s">
        <v>12</v>
      </c>
      <c r="I116" s="16"/>
      <c r="J116" s="74" t="s">
        <v>12</v>
      </c>
      <c r="K116" s="19"/>
    </row>
    <row r="117" spans="1:11" ht="12.75" customHeight="1">
      <c r="A117" s="23"/>
      <c r="B117" s="23"/>
      <c r="C117" s="61">
        <v>70013249</v>
      </c>
      <c r="D117" s="64" t="s">
        <v>65</v>
      </c>
      <c r="E117" s="25"/>
      <c r="F117" s="30">
        <v>70</v>
      </c>
      <c r="G117" s="1"/>
      <c r="H117" s="17">
        <v>1.59</v>
      </c>
      <c r="I117" s="34">
        <v>17.8</v>
      </c>
      <c r="J117" s="19" t="str">
        <f aca="true" t="shared" si="2" ref="J117:J136">IF($J$9&gt;0,H117*(100%-$J$9),CLEAN("  "))</f>
        <v>  </v>
      </c>
      <c r="K117" s="19"/>
    </row>
    <row r="118" spans="2:11" ht="12.75" customHeight="1">
      <c r="B118" s="22"/>
      <c r="C118" s="61">
        <v>70013252</v>
      </c>
      <c r="D118" s="64" t="s">
        <v>66</v>
      </c>
      <c r="E118" s="25"/>
      <c r="F118" s="30">
        <v>70</v>
      </c>
      <c r="G118" s="1"/>
      <c r="H118" s="17">
        <v>1.51</v>
      </c>
      <c r="I118" s="34">
        <v>26</v>
      </c>
      <c r="J118" s="19" t="str">
        <f t="shared" si="2"/>
        <v>  </v>
      </c>
      <c r="K118" s="19"/>
    </row>
    <row r="119" spans="2:11" ht="12.75" customHeight="1">
      <c r="B119" s="22"/>
      <c r="C119" s="61">
        <v>70013250</v>
      </c>
      <c r="D119" s="64" t="s">
        <v>76</v>
      </c>
      <c r="E119" s="25"/>
      <c r="F119" s="30">
        <v>50</v>
      </c>
      <c r="G119" s="1"/>
      <c r="H119" s="17">
        <v>1.85</v>
      </c>
      <c r="I119" s="34"/>
      <c r="J119" s="19" t="str">
        <f t="shared" si="2"/>
        <v>  </v>
      </c>
      <c r="K119" s="19"/>
    </row>
    <row r="120" spans="2:11" ht="12.75" customHeight="1">
      <c r="B120" s="22"/>
      <c r="C120" s="61">
        <v>70013253</v>
      </c>
      <c r="D120" s="64" t="s">
        <v>77</v>
      </c>
      <c r="E120" s="25"/>
      <c r="F120" s="30">
        <v>25</v>
      </c>
      <c r="G120" s="1"/>
      <c r="H120" s="17">
        <v>1.81</v>
      </c>
      <c r="I120" s="34"/>
      <c r="J120" s="19" t="str">
        <f t="shared" si="2"/>
        <v>  </v>
      </c>
      <c r="K120" s="19"/>
    </row>
    <row r="121" spans="1:11" ht="12.75" customHeight="1">
      <c r="A121" s="23"/>
      <c r="B121" s="23"/>
      <c r="C121" s="61">
        <v>70013251</v>
      </c>
      <c r="D121" s="64" t="s">
        <v>80</v>
      </c>
      <c r="E121" s="25"/>
      <c r="F121" s="30">
        <v>30</v>
      </c>
      <c r="G121" s="1"/>
      <c r="H121" s="17">
        <v>2.05</v>
      </c>
      <c r="I121" s="34">
        <v>17.8</v>
      </c>
      <c r="J121" s="19" t="str">
        <f t="shared" si="2"/>
        <v>  </v>
      </c>
      <c r="K121" s="19"/>
    </row>
    <row r="122" spans="1:11" ht="12.75" customHeight="1">
      <c r="A122" s="23"/>
      <c r="B122" s="23"/>
      <c r="C122" s="61">
        <v>70001023</v>
      </c>
      <c r="D122" s="64" t="s">
        <v>24</v>
      </c>
      <c r="E122" s="25"/>
      <c r="F122" s="30">
        <v>30</v>
      </c>
      <c r="G122" s="1"/>
      <c r="H122" s="17">
        <v>1.69</v>
      </c>
      <c r="I122" s="34">
        <v>17.8</v>
      </c>
      <c r="J122" s="19" t="str">
        <f>IF($J$9&gt;0,H122*(100%-$J$9),CLEAN("  "))</f>
        <v>  </v>
      </c>
      <c r="K122" s="19"/>
    </row>
    <row r="123" spans="1:11" ht="12.75" customHeight="1">
      <c r="A123" s="23"/>
      <c r="B123" s="23"/>
      <c r="C123" s="61">
        <v>70007034</v>
      </c>
      <c r="D123" s="64" t="s">
        <v>81</v>
      </c>
      <c r="E123" s="25"/>
      <c r="F123" s="30">
        <v>35</v>
      </c>
      <c r="G123" s="1"/>
      <c r="H123" s="17">
        <v>2.01</v>
      </c>
      <c r="I123" s="34">
        <v>17.8</v>
      </c>
      <c r="J123" s="19" t="str">
        <f>IF($J$9&gt;0,H123*(100%-$J$9),CLEAN("  "))</f>
        <v>  </v>
      </c>
      <c r="K123" s="19"/>
    </row>
    <row r="124" spans="2:11" ht="12.75" customHeight="1">
      <c r="B124" s="22"/>
      <c r="C124" s="61">
        <v>70001026</v>
      </c>
      <c r="D124" s="64" t="s">
        <v>67</v>
      </c>
      <c r="E124" s="25"/>
      <c r="F124" s="30">
        <v>35</v>
      </c>
      <c r="G124" s="1"/>
      <c r="H124" s="17">
        <v>1.88</v>
      </c>
      <c r="I124" s="34">
        <v>26</v>
      </c>
      <c r="J124" s="19" t="str">
        <f t="shared" si="2"/>
        <v>  </v>
      </c>
      <c r="K124" s="19"/>
    </row>
    <row r="125" spans="1:11" ht="12.75" customHeight="1">
      <c r="A125" s="23"/>
      <c r="B125" s="23"/>
      <c r="C125" s="61">
        <v>70001024</v>
      </c>
      <c r="D125" s="64" t="s">
        <v>25</v>
      </c>
      <c r="E125" s="25"/>
      <c r="F125" s="30">
        <v>25</v>
      </c>
      <c r="G125" s="1"/>
      <c r="H125" s="17">
        <v>3.21</v>
      </c>
      <c r="I125" s="34">
        <v>17.8</v>
      </c>
      <c r="J125" s="19" t="str">
        <f t="shared" si="2"/>
        <v>  </v>
      </c>
      <c r="K125" s="19"/>
    </row>
    <row r="126" spans="2:11" ht="12.75" customHeight="1">
      <c r="B126" s="22"/>
      <c r="C126" s="61">
        <v>70001027</v>
      </c>
      <c r="D126" s="64" t="s">
        <v>69</v>
      </c>
      <c r="E126" s="25"/>
      <c r="F126" s="30">
        <v>15</v>
      </c>
      <c r="G126" s="1"/>
      <c r="H126" s="17">
        <v>4.25</v>
      </c>
      <c r="I126" s="34">
        <v>26</v>
      </c>
      <c r="J126" s="19" t="str">
        <f t="shared" si="2"/>
        <v>  </v>
      </c>
      <c r="K126" s="19"/>
    </row>
    <row r="127" spans="1:11" ht="12.75" customHeight="1">
      <c r="A127" s="23"/>
      <c r="B127" s="23"/>
      <c r="C127" s="61">
        <v>70000527</v>
      </c>
      <c r="D127" s="64" t="s">
        <v>26</v>
      </c>
      <c r="E127" s="25"/>
      <c r="F127" s="30">
        <v>20</v>
      </c>
      <c r="G127" s="1"/>
      <c r="H127" s="17">
        <v>3.3</v>
      </c>
      <c r="I127" s="34">
        <v>17.8</v>
      </c>
      <c r="J127" s="19" t="str">
        <f t="shared" si="2"/>
        <v>  </v>
      </c>
      <c r="K127" s="19"/>
    </row>
    <row r="128" spans="2:11" ht="12.75" customHeight="1">
      <c r="B128" s="22"/>
      <c r="C128" s="61">
        <v>70001028</v>
      </c>
      <c r="D128" s="64" t="s">
        <v>68</v>
      </c>
      <c r="E128" s="25"/>
      <c r="F128" s="30">
        <v>25</v>
      </c>
      <c r="G128" s="1"/>
      <c r="H128" s="17">
        <v>3.51</v>
      </c>
      <c r="I128" s="34">
        <v>26</v>
      </c>
      <c r="J128" s="19" t="str">
        <f t="shared" si="2"/>
        <v>  </v>
      </c>
      <c r="K128" s="19"/>
    </row>
    <row r="129" spans="2:11" ht="12.75" customHeight="1">
      <c r="B129" s="22"/>
      <c r="C129" s="61">
        <v>70001025</v>
      </c>
      <c r="D129" s="64" t="s">
        <v>27</v>
      </c>
      <c r="E129" s="25"/>
      <c r="F129" s="30">
        <v>25</v>
      </c>
      <c r="G129" s="1"/>
      <c r="H129" s="17">
        <v>3</v>
      </c>
      <c r="I129" s="34"/>
      <c r="J129" s="19" t="str">
        <f t="shared" si="2"/>
        <v>  </v>
      </c>
      <c r="K129" s="19"/>
    </row>
    <row r="130" spans="1:11" ht="12.75" customHeight="1">
      <c r="A130" s="23"/>
      <c r="B130" s="23"/>
      <c r="C130" s="61">
        <v>70001029</v>
      </c>
      <c r="D130" s="64" t="s">
        <v>70</v>
      </c>
      <c r="E130" s="25"/>
      <c r="F130" s="30">
        <v>25</v>
      </c>
      <c r="G130" s="1"/>
      <c r="H130" s="17">
        <v>3.17</v>
      </c>
      <c r="I130" s="34">
        <v>17.8</v>
      </c>
      <c r="J130" s="19" t="str">
        <f t="shared" si="2"/>
        <v>  </v>
      </c>
      <c r="K130" s="19"/>
    </row>
    <row r="131" spans="2:11" ht="12.75" customHeight="1">
      <c r="B131" s="22"/>
      <c r="C131" s="61">
        <v>70000528</v>
      </c>
      <c r="D131" s="64" t="s">
        <v>28</v>
      </c>
      <c r="E131" s="25"/>
      <c r="F131" s="30">
        <v>15</v>
      </c>
      <c r="G131" s="1"/>
      <c r="H131" s="17">
        <v>6.07</v>
      </c>
      <c r="I131" s="34">
        <v>26</v>
      </c>
      <c r="J131" s="19" t="str">
        <f t="shared" si="2"/>
        <v>  </v>
      </c>
      <c r="K131" s="19"/>
    </row>
    <row r="132" spans="1:11" ht="12.75" customHeight="1">
      <c r="A132" s="23"/>
      <c r="B132" s="23"/>
      <c r="C132" s="61">
        <v>70006976</v>
      </c>
      <c r="D132" s="64" t="s">
        <v>71</v>
      </c>
      <c r="E132" s="25"/>
      <c r="F132" s="30">
        <v>15</v>
      </c>
      <c r="G132" s="1"/>
      <c r="H132" s="17">
        <v>6.25</v>
      </c>
      <c r="I132" s="34">
        <v>17.8</v>
      </c>
      <c r="J132" s="19" t="str">
        <f t="shared" si="2"/>
        <v>  </v>
      </c>
      <c r="K132" s="19"/>
    </row>
    <row r="133" spans="2:11" ht="12.75" customHeight="1">
      <c r="B133" s="22"/>
      <c r="C133" s="61">
        <v>70001030</v>
      </c>
      <c r="D133" s="64" t="s">
        <v>72</v>
      </c>
      <c r="E133" s="25"/>
      <c r="F133" s="30">
        <v>20</v>
      </c>
      <c r="G133" s="1"/>
      <c r="H133" s="17">
        <v>4.82</v>
      </c>
      <c r="I133" s="34">
        <v>26</v>
      </c>
      <c r="J133" s="19" t="str">
        <f t="shared" si="2"/>
        <v>  </v>
      </c>
      <c r="K133" s="19"/>
    </row>
    <row r="134" spans="1:11" ht="12.75" customHeight="1">
      <c r="A134" s="23"/>
      <c r="B134" s="23"/>
      <c r="C134" s="61">
        <v>70013936</v>
      </c>
      <c r="D134" s="64" t="s">
        <v>73</v>
      </c>
      <c r="E134" s="25"/>
      <c r="F134" s="30">
        <v>12</v>
      </c>
      <c r="G134" s="1"/>
      <c r="H134" s="17">
        <v>3.77</v>
      </c>
      <c r="I134" s="34">
        <v>17.8</v>
      </c>
      <c r="J134" s="19" t="str">
        <f t="shared" si="2"/>
        <v>  </v>
      </c>
      <c r="K134" s="19"/>
    </row>
    <row r="135" spans="2:11" ht="12.75" customHeight="1">
      <c r="B135" s="22"/>
      <c r="C135" s="61">
        <v>70006977</v>
      </c>
      <c r="D135" s="64" t="s">
        <v>74</v>
      </c>
      <c r="E135" s="25"/>
      <c r="F135" s="30">
        <v>12</v>
      </c>
      <c r="G135" s="1"/>
      <c r="H135" s="17">
        <v>7.88</v>
      </c>
      <c r="I135" s="34">
        <v>26</v>
      </c>
      <c r="J135" s="19" t="str">
        <f t="shared" si="2"/>
        <v>  </v>
      </c>
      <c r="K135" s="19"/>
    </row>
    <row r="136" spans="2:11" ht="12.75" customHeight="1">
      <c r="B136" s="22"/>
      <c r="C136" s="61">
        <v>70001031</v>
      </c>
      <c r="D136" s="64" t="s">
        <v>75</v>
      </c>
      <c r="E136" s="25"/>
      <c r="F136" s="30">
        <v>15</v>
      </c>
      <c r="G136" s="1"/>
      <c r="H136" s="17">
        <v>3.75</v>
      </c>
      <c r="I136" s="34"/>
      <c r="J136" s="19" t="str">
        <f t="shared" si="2"/>
        <v>  </v>
      </c>
      <c r="K136" s="19"/>
    </row>
    <row r="137" spans="2:11" ht="12.75" customHeight="1">
      <c r="B137" s="22"/>
      <c r="C137" s="61"/>
      <c r="D137" s="30"/>
      <c r="E137" s="25"/>
      <c r="F137" s="24"/>
      <c r="G137" s="1"/>
      <c r="H137" s="17"/>
      <c r="I137" s="34"/>
      <c r="J137" s="19"/>
      <c r="K137" s="19"/>
    </row>
    <row r="138" spans="1:11" ht="12.75" customHeight="1">
      <c r="A138" s="23" t="s">
        <v>43</v>
      </c>
      <c r="B138" s="23"/>
      <c r="C138" s="22"/>
      <c r="D138" s="24"/>
      <c r="E138" s="25"/>
      <c r="F138" s="24"/>
      <c r="G138" s="1"/>
      <c r="H138" s="17"/>
      <c r="I138" s="34"/>
      <c r="J138" s="19"/>
      <c r="K138" s="19"/>
    </row>
    <row r="139" spans="1:11" ht="12.75" customHeight="1">
      <c r="A139" s="23"/>
      <c r="B139" s="23"/>
      <c r="C139" s="22"/>
      <c r="D139" s="24"/>
      <c r="E139" s="25"/>
      <c r="F139" s="24"/>
      <c r="G139" s="1"/>
      <c r="H139" s="16" t="s">
        <v>12</v>
      </c>
      <c r="I139" s="16"/>
      <c r="J139" s="74" t="s">
        <v>12</v>
      </c>
      <c r="K139" s="19"/>
    </row>
    <row r="140" spans="1:11" ht="12.75" customHeight="1">
      <c r="A140" s="23"/>
      <c r="B140" s="23"/>
      <c r="C140" s="61">
        <v>70001060</v>
      </c>
      <c r="D140" s="64" t="s">
        <v>65</v>
      </c>
      <c r="E140" s="25"/>
      <c r="F140" s="30">
        <v>50</v>
      </c>
      <c r="G140" s="1"/>
      <c r="H140" s="17">
        <v>2.74</v>
      </c>
      <c r="I140" s="34">
        <v>17.8</v>
      </c>
      <c r="J140" s="19" t="str">
        <f aca="true" t="shared" si="3" ref="J140:J149">IF($J$9&gt;0,H140*(100%-$J$9),CLEAN("  "))</f>
        <v>  </v>
      </c>
      <c r="K140" s="19"/>
    </row>
    <row r="141" spans="2:11" ht="12.75" customHeight="1">
      <c r="B141" s="22"/>
      <c r="C141" s="61">
        <v>70001061</v>
      </c>
      <c r="D141" s="64" t="s">
        <v>66</v>
      </c>
      <c r="E141" s="25"/>
      <c r="F141" s="30">
        <v>50</v>
      </c>
      <c r="G141" s="1"/>
      <c r="H141" s="17">
        <v>2.8</v>
      </c>
      <c r="I141" s="34">
        <v>26</v>
      </c>
      <c r="J141" s="19" t="str">
        <f t="shared" si="3"/>
        <v>  </v>
      </c>
      <c r="K141" s="19"/>
    </row>
    <row r="142" spans="1:11" ht="12.75" customHeight="1">
      <c r="A142" s="23"/>
      <c r="B142" s="23"/>
      <c r="C142" s="61">
        <v>70001043</v>
      </c>
      <c r="D142" s="64" t="s">
        <v>24</v>
      </c>
      <c r="E142" s="25"/>
      <c r="F142" s="30">
        <v>20</v>
      </c>
      <c r="G142" s="1"/>
      <c r="H142" s="17">
        <v>3.65</v>
      </c>
      <c r="I142" s="34">
        <v>17.8</v>
      </c>
      <c r="J142" s="19" t="str">
        <f t="shared" si="3"/>
        <v>  </v>
      </c>
      <c r="K142" s="19"/>
    </row>
    <row r="143" spans="2:11" ht="12.75" customHeight="1">
      <c r="B143" s="22"/>
      <c r="C143" s="61">
        <v>70001046</v>
      </c>
      <c r="D143" s="64" t="s">
        <v>67</v>
      </c>
      <c r="E143" s="25"/>
      <c r="F143" s="30">
        <v>25</v>
      </c>
      <c r="G143" s="1"/>
      <c r="H143" s="17">
        <v>4.15</v>
      </c>
      <c r="I143" s="34">
        <v>26</v>
      </c>
      <c r="J143" s="19" t="str">
        <f t="shared" si="3"/>
        <v>  </v>
      </c>
      <c r="K143" s="19"/>
    </row>
    <row r="144" spans="1:11" ht="12.75" customHeight="1">
      <c r="A144" s="23"/>
      <c r="B144" s="23"/>
      <c r="C144" s="61">
        <v>70001044</v>
      </c>
      <c r="D144" s="64" t="s">
        <v>25</v>
      </c>
      <c r="E144" s="25"/>
      <c r="F144" s="30">
        <v>15</v>
      </c>
      <c r="G144" s="1"/>
      <c r="H144" s="17">
        <v>5.95</v>
      </c>
      <c r="I144" s="34">
        <v>17.8</v>
      </c>
      <c r="J144" s="19" t="str">
        <f t="shared" si="3"/>
        <v>  </v>
      </c>
      <c r="K144" s="19"/>
    </row>
    <row r="145" spans="2:11" ht="12.75" customHeight="1">
      <c r="B145" s="22"/>
      <c r="C145" s="61">
        <v>70000550</v>
      </c>
      <c r="D145" s="64" t="s">
        <v>26</v>
      </c>
      <c r="E145" s="25"/>
      <c r="F145" s="30">
        <v>30</v>
      </c>
      <c r="G145" s="1"/>
      <c r="H145" s="17">
        <v>5.93</v>
      </c>
      <c r="I145" s="34">
        <v>26</v>
      </c>
      <c r="J145" s="19" t="str">
        <f t="shared" si="3"/>
        <v>  </v>
      </c>
      <c r="K145" s="19"/>
    </row>
    <row r="146" spans="1:11" ht="12.75" customHeight="1">
      <c r="A146" s="23"/>
      <c r="B146" s="23"/>
      <c r="C146" s="61">
        <v>70001045</v>
      </c>
      <c r="D146" s="64" t="s">
        <v>27</v>
      </c>
      <c r="E146" s="25"/>
      <c r="F146" s="30">
        <v>20</v>
      </c>
      <c r="G146" s="1"/>
      <c r="H146" s="17">
        <v>6.96</v>
      </c>
      <c r="I146" s="34">
        <v>17.8</v>
      </c>
      <c r="J146" s="19" t="str">
        <f t="shared" si="3"/>
        <v>  </v>
      </c>
      <c r="K146" s="19"/>
    </row>
    <row r="147" spans="2:11" ht="12.75" customHeight="1">
      <c r="B147" s="22"/>
      <c r="C147" s="61">
        <v>70000551</v>
      </c>
      <c r="D147" s="64" t="s">
        <v>28</v>
      </c>
      <c r="E147" s="25"/>
      <c r="F147" s="30">
        <v>12</v>
      </c>
      <c r="G147" s="1"/>
      <c r="H147" s="17">
        <v>8</v>
      </c>
      <c r="I147" s="34">
        <v>26</v>
      </c>
      <c r="J147" s="19" t="str">
        <f t="shared" si="3"/>
        <v>  </v>
      </c>
      <c r="K147" s="19"/>
    </row>
    <row r="148" spans="2:11" ht="12.75" customHeight="1">
      <c r="B148" s="22"/>
      <c r="C148" s="61">
        <v>70000552</v>
      </c>
      <c r="D148" s="64" t="s">
        <v>73</v>
      </c>
      <c r="E148" s="25"/>
      <c r="F148" s="30">
        <v>12</v>
      </c>
      <c r="G148" s="1"/>
      <c r="H148" s="17">
        <v>8.37</v>
      </c>
      <c r="I148" s="34"/>
      <c r="J148" s="19" t="str">
        <f t="shared" si="3"/>
        <v>  </v>
      </c>
      <c r="K148" s="19"/>
    </row>
    <row r="149" spans="1:11" ht="12.75" customHeight="1">
      <c r="A149" s="23"/>
      <c r="B149" s="23"/>
      <c r="C149" s="61">
        <v>70000553</v>
      </c>
      <c r="D149" s="64" t="s">
        <v>74</v>
      </c>
      <c r="E149" s="25"/>
      <c r="F149" s="30">
        <v>12</v>
      </c>
      <c r="G149" s="1"/>
      <c r="H149" s="17">
        <v>8.53</v>
      </c>
      <c r="I149" s="34">
        <v>17.8</v>
      </c>
      <c r="J149" s="19" t="str">
        <f t="shared" si="3"/>
        <v>  </v>
      </c>
      <c r="K149" s="19"/>
    </row>
    <row r="150" spans="3:11" ht="12.75">
      <c r="C150" s="56"/>
      <c r="D150" s="2"/>
      <c r="H150" s="17"/>
      <c r="J150" s="19"/>
      <c r="K150" s="19"/>
    </row>
    <row r="151" spans="1:11" ht="12.75" customHeight="1">
      <c r="A151" s="23" t="s">
        <v>33</v>
      </c>
      <c r="B151" s="23"/>
      <c r="C151" s="22"/>
      <c r="D151" s="24"/>
      <c r="E151" s="25"/>
      <c r="F151" s="24"/>
      <c r="G151" s="1"/>
      <c r="H151" s="17"/>
      <c r="I151" s="34"/>
      <c r="J151" s="19"/>
      <c r="K151" s="19"/>
    </row>
    <row r="152" spans="1:11" ht="12.75" customHeight="1">
      <c r="A152" s="23"/>
      <c r="B152" s="23"/>
      <c r="C152" s="22"/>
      <c r="D152" s="24"/>
      <c r="E152" s="25"/>
      <c r="F152" s="24"/>
      <c r="G152" s="1"/>
      <c r="H152" s="16" t="s">
        <v>12</v>
      </c>
      <c r="I152" s="16"/>
      <c r="J152" s="74" t="s">
        <v>12</v>
      </c>
      <c r="K152" s="19"/>
    </row>
    <row r="153" spans="1:11" ht="12.75" customHeight="1">
      <c r="A153" s="23"/>
      <c r="B153" s="23"/>
      <c r="C153" s="61">
        <v>70001036</v>
      </c>
      <c r="D153" s="63">
        <v>75</v>
      </c>
      <c r="E153" s="25"/>
      <c r="F153" s="24"/>
      <c r="G153" s="1"/>
      <c r="H153" s="17">
        <v>6.31</v>
      </c>
      <c r="I153" s="34">
        <v>17.8</v>
      </c>
      <c r="J153" s="19" t="str">
        <f>IF($J$9&gt;0,H153*(100%-$J$9),CLEAN("  "))</f>
        <v>  </v>
      </c>
      <c r="K153" s="19"/>
    </row>
    <row r="154" spans="2:11" ht="12.75" customHeight="1">
      <c r="B154" s="22"/>
      <c r="C154" s="61">
        <v>70000540</v>
      </c>
      <c r="D154" s="63">
        <v>110</v>
      </c>
      <c r="E154" s="25"/>
      <c r="F154" s="24"/>
      <c r="G154" s="1"/>
      <c r="H154" s="17">
        <v>7.79</v>
      </c>
      <c r="I154" s="34">
        <v>26</v>
      </c>
      <c r="J154" s="19" t="str">
        <f>IF($J$9&gt;0,H154*(100%-$J$9),CLEAN("  "))</f>
        <v>  </v>
      </c>
      <c r="K154" s="19"/>
    </row>
    <row r="155" spans="2:11" ht="12.75" customHeight="1">
      <c r="B155" s="22"/>
      <c r="C155" s="61"/>
      <c r="D155" s="30"/>
      <c r="E155" s="25"/>
      <c r="F155" s="24"/>
      <c r="G155" s="1"/>
      <c r="H155" s="17"/>
      <c r="I155" s="34"/>
      <c r="J155" s="19"/>
      <c r="K155" s="19"/>
    </row>
    <row r="156" spans="1:11" ht="12.75" customHeight="1">
      <c r="A156" s="23" t="s">
        <v>44</v>
      </c>
      <c r="B156" s="23"/>
      <c r="C156" s="22"/>
      <c r="D156" s="24"/>
      <c r="E156" s="25"/>
      <c r="F156" s="24"/>
      <c r="G156" s="1"/>
      <c r="H156" s="17"/>
      <c r="I156" s="34"/>
      <c r="J156" s="19"/>
      <c r="K156" s="19"/>
    </row>
    <row r="157" spans="1:11" ht="12.75" customHeight="1">
      <c r="A157" s="23"/>
      <c r="B157" s="23"/>
      <c r="C157" s="22"/>
      <c r="D157" s="24"/>
      <c r="E157" s="25"/>
      <c r="F157" s="24"/>
      <c r="G157" s="1"/>
      <c r="H157" s="17"/>
      <c r="I157" s="34"/>
      <c r="J157" s="19"/>
      <c r="K157" s="19"/>
    </row>
    <row r="158" spans="1:11" ht="12.75" customHeight="1">
      <c r="A158" s="23"/>
      <c r="B158" s="23"/>
      <c r="C158" s="61">
        <v>70013143</v>
      </c>
      <c r="D158" s="63">
        <v>110</v>
      </c>
      <c r="E158" s="25"/>
      <c r="F158" s="24"/>
      <c r="G158" s="1"/>
      <c r="H158" s="17">
        <v>10.22</v>
      </c>
      <c r="I158" s="34">
        <v>17.8</v>
      </c>
      <c r="J158" s="19" t="str">
        <f>IF($J$9&gt;0,H158*(100%-$J$9),CLEAN("  "))</f>
        <v>  </v>
      </c>
      <c r="K158" s="19"/>
    </row>
    <row r="159" spans="2:11" ht="12.75" customHeight="1">
      <c r="B159" s="22"/>
      <c r="C159" s="61"/>
      <c r="D159" s="30"/>
      <c r="E159" s="25"/>
      <c r="F159" s="24"/>
      <c r="G159" s="1"/>
      <c r="H159" s="17"/>
      <c r="I159" s="34"/>
      <c r="J159" s="19"/>
      <c r="K159" s="19"/>
    </row>
    <row r="160" spans="1:11" ht="12.75" customHeight="1">
      <c r="A160" s="23" t="s">
        <v>29</v>
      </c>
      <c r="B160" s="23"/>
      <c r="C160" s="22"/>
      <c r="D160" s="24"/>
      <c r="E160" s="25"/>
      <c r="F160" s="24"/>
      <c r="G160" s="1"/>
      <c r="H160" s="17"/>
      <c r="I160" s="34"/>
      <c r="J160" s="19"/>
      <c r="K160" s="19"/>
    </row>
    <row r="161" spans="1:11" ht="12.75" customHeight="1">
      <c r="A161" s="23"/>
      <c r="B161" s="23"/>
      <c r="C161" s="22"/>
      <c r="D161" s="24"/>
      <c r="E161" s="25"/>
      <c r="F161" s="24"/>
      <c r="G161" s="1"/>
      <c r="H161" s="16" t="s">
        <v>12</v>
      </c>
      <c r="I161" s="16"/>
      <c r="J161" s="74" t="s">
        <v>12</v>
      </c>
      <c r="K161" s="19"/>
    </row>
    <row r="162" spans="1:11" ht="12.75" customHeight="1">
      <c r="A162" s="23"/>
      <c r="B162" s="23"/>
      <c r="C162" s="61">
        <v>70006979</v>
      </c>
      <c r="D162" s="64" t="s">
        <v>94</v>
      </c>
      <c r="E162" s="25"/>
      <c r="F162" s="24"/>
      <c r="G162" s="1"/>
      <c r="H162" s="17">
        <v>63.21</v>
      </c>
      <c r="I162" s="34">
        <v>17.8</v>
      </c>
      <c r="J162" s="19" t="str">
        <f>IF($J$9&gt;0,H162*(100%-$J$9),CLEAN("  "))</f>
        <v>  </v>
      </c>
      <c r="K162" s="19"/>
    </row>
    <row r="163" spans="2:11" ht="12.75" customHeight="1">
      <c r="B163" s="22"/>
      <c r="C163" s="61">
        <v>70006978</v>
      </c>
      <c r="D163" s="64" t="s">
        <v>95</v>
      </c>
      <c r="E163" s="25"/>
      <c r="F163" s="24"/>
      <c r="G163" s="1"/>
      <c r="H163" s="17">
        <v>14.29</v>
      </c>
      <c r="I163" s="34">
        <v>26</v>
      </c>
      <c r="J163" s="19" t="str">
        <f>IF($J$9&gt;0,H163*(100%-$J$9),CLEAN("  "))</f>
        <v>  </v>
      </c>
      <c r="K163" s="19"/>
    </row>
    <row r="164" spans="2:11" ht="12.75" customHeight="1">
      <c r="B164" s="22"/>
      <c r="C164" s="61">
        <v>70004406</v>
      </c>
      <c r="D164" s="64" t="s">
        <v>96</v>
      </c>
      <c r="E164" s="25"/>
      <c r="F164" s="24"/>
      <c r="G164" s="1"/>
      <c r="H164" s="17">
        <v>12.38</v>
      </c>
      <c r="I164" s="34"/>
      <c r="J164" s="19" t="str">
        <f>IF($J$9&gt;0,H164*(100%-$J$9),CLEAN("  "))</f>
        <v>  </v>
      </c>
      <c r="K164" s="19"/>
    </row>
    <row r="165" ht="12.75"/>
    <row r="166" spans="1:11" ht="12.75" customHeight="1">
      <c r="A166" s="23" t="s">
        <v>30</v>
      </c>
      <c r="B166" s="23"/>
      <c r="C166" s="22"/>
      <c r="D166" s="24"/>
      <c r="E166" s="25"/>
      <c r="F166" s="24"/>
      <c r="G166" s="1"/>
      <c r="H166" s="17"/>
      <c r="I166" s="34"/>
      <c r="J166" s="19"/>
      <c r="K166" s="19"/>
    </row>
    <row r="167" spans="1:11" ht="12.75" customHeight="1">
      <c r="A167" s="23"/>
      <c r="B167" s="23"/>
      <c r="C167" s="22"/>
      <c r="D167" s="24"/>
      <c r="E167" s="25"/>
      <c r="F167" s="24"/>
      <c r="G167" s="1"/>
      <c r="H167" s="16" t="s">
        <v>12</v>
      </c>
      <c r="I167" s="16"/>
      <c r="J167" s="74" t="s">
        <v>12</v>
      </c>
      <c r="K167" s="19"/>
    </row>
    <row r="168" spans="1:11" ht="12.75" customHeight="1">
      <c r="A168" s="23"/>
      <c r="B168" s="23"/>
      <c r="C168" s="61">
        <v>70013279</v>
      </c>
      <c r="D168" s="67" t="s">
        <v>97</v>
      </c>
      <c r="E168" s="25"/>
      <c r="F168" s="24"/>
      <c r="G168" s="1"/>
      <c r="H168" s="17">
        <v>1.21</v>
      </c>
      <c r="I168" s="34">
        <v>17.8</v>
      </c>
      <c r="J168" s="19" t="str">
        <f aca="true" t="shared" si="4" ref="J168:J173">IF($J$9&gt;0,H168*(100%-$J$9),CLEAN("  "))</f>
        <v>  </v>
      </c>
      <c r="K168" s="19"/>
    </row>
    <row r="169" spans="1:11" ht="12.75" customHeight="1">
      <c r="A169" s="23"/>
      <c r="B169" s="23"/>
      <c r="C169" s="61">
        <v>70013276</v>
      </c>
      <c r="D169" s="67" t="s">
        <v>98</v>
      </c>
      <c r="E169" s="25"/>
      <c r="F169" s="24"/>
      <c r="G169" s="1"/>
      <c r="H169" s="17">
        <v>2.6</v>
      </c>
      <c r="I169" s="34">
        <v>17.8</v>
      </c>
      <c r="J169" s="19" t="str">
        <f t="shared" si="4"/>
        <v>  </v>
      </c>
      <c r="K169" s="19"/>
    </row>
    <row r="170" spans="1:11" ht="12.75" customHeight="1">
      <c r="A170" s="23"/>
      <c r="B170" s="23"/>
      <c r="C170" s="61">
        <v>70000591</v>
      </c>
      <c r="D170" s="67" t="s">
        <v>91</v>
      </c>
      <c r="E170" s="25"/>
      <c r="F170" s="24"/>
      <c r="G170" s="1"/>
      <c r="H170" s="17">
        <v>1.15</v>
      </c>
      <c r="I170" s="34">
        <v>17.8</v>
      </c>
      <c r="J170" s="19" t="str">
        <f t="shared" si="4"/>
        <v>  </v>
      </c>
      <c r="K170" s="19"/>
    </row>
    <row r="171" spans="1:11" ht="12.75" customHeight="1">
      <c r="A171" s="23"/>
      <c r="B171" s="23"/>
      <c r="C171" s="61">
        <v>70013277</v>
      </c>
      <c r="D171" s="67" t="s">
        <v>99</v>
      </c>
      <c r="E171" s="25"/>
      <c r="F171" s="24"/>
      <c r="G171" s="1"/>
      <c r="H171" s="17">
        <v>2.97</v>
      </c>
      <c r="I171" s="34">
        <v>17.8</v>
      </c>
      <c r="J171" s="19" t="str">
        <f t="shared" si="4"/>
        <v>  </v>
      </c>
      <c r="K171" s="19"/>
    </row>
    <row r="172" spans="1:11" ht="12.75" customHeight="1">
      <c r="A172" s="23"/>
      <c r="B172" s="23"/>
      <c r="C172" s="61">
        <v>70013274</v>
      </c>
      <c r="D172" s="67" t="s">
        <v>101</v>
      </c>
      <c r="E172" s="25"/>
      <c r="F172" s="24"/>
      <c r="G172" s="1"/>
      <c r="H172" s="17">
        <v>4.46</v>
      </c>
      <c r="I172" s="34">
        <v>17.8</v>
      </c>
      <c r="J172" s="19" t="str">
        <f t="shared" si="4"/>
        <v>  </v>
      </c>
      <c r="K172" s="19"/>
    </row>
    <row r="173" spans="1:11" ht="12.75" customHeight="1">
      <c r="A173" s="23"/>
      <c r="B173" s="23"/>
      <c r="C173" s="61">
        <v>70013278</v>
      </c>
      <c r="D173" s="67" t="s">
        <v>100</v>
      </c>
      <c r="E173" s="25"/>
      <c r="F173" s="24"/>
      <c r="G173" s="1"/>
      <c r="H173" s="17">
        <v>2.66</v>
      </c>
      <c r="I173" s="34">
        <v>17.8</v>
      </c>
      <c r="J173" s="19" t="str">
        <f t="shared" si="4"/>
        <v>  </v>
      </c>
      <c r="K173" s="19"/>
    </row>
    <row r="174" spans="2:11" ht="12.75" customHeight="1">
      <c r="B174" s="22"/>
      <c r="C174" s="61">
        <v>70000547</v>
      </c>
      <c r="D174" s="67" t="s">
        <v>90</v>
      </c>
      <c r="E174" s="25"/>
      <c r="F174" s="24"/>
      <c r="G174" s="1"/>
      <c r="H174" s="17">
        <v>2.25</v>
      </c>
      <c r="I174" s="34">
        <v>26</v>
      </c>
      <c r="J174" s="19" t="str">
        <f aca="true" t="shared" si="5" ref="J174:J179">IF($J$9&gt;0,H174*(100%-$J$9),CLEAN("  "))</f>
        <v>  </v>
      </c>
      <c r="K174" s="19"/>
    </row>
    <row r="175" spans="2:11" ht="12.75" customHeight="1">
      <c r="B175" s="22"/>
      <c r="C175" s="61">
        <v>70013135</v>
      </c>
      <c r="D175" s="67" t="s">
        <v>102</v>
      </c>
      <c r="E175" s="25"/>
      <c r="F175" s="24"/>
      <c r="G175" s="1"/>
      <c r="H175" s="17">
        <v>6.77</v>
      </c>
      <c r="I175" s="34">
        <v>26</v>
      </c>
      <c r="J175" s="19" t="str">
        <f>IF($J$9&gt;0,H175*(100%-$J$9),CLEAN("  "))</f>
        <v>  </v>
      </c>
      <c r="K175" s="19"/>
    </row>
    <row r="176" spans="2:11" ht="12.75" customHeight="1">
      <c r="B176" s="22"/>
      <c r="C176" s="61">
        <v>70000548</v>
      </c>
      <c r="D176" s="67" t="s">
        <v>92</v>
      </c>
      <c r="E176" s="25"/>
      <c r="F176" s="24"/>
      <c r="G176" s="1"/>
      <c r="H176" s="17">
        <v>1.71</v>
      </c>
      <c r="I176" s="34"/>
      <c r="J176" s="19" t="str">
        <f t="shared" si="5"/>
        <v>  </v>
      </c>
      <c r="K176" s="19"/>
    </row>
    <row r="177" spans="2:11" ht="12.75" customHeight="1">
      <c r="B177" s="22"/>
      <c r="C177" s="61">
        <v>70013136</v>
      </c>
      <c r="D177" s="67" t="s">
        <v>103</v>
      </c>
      <c r="E177" s="25"/>
      <c r="F177" s="24"/>
      <c r="G177" s="1"/>
      <c r="H177" s="17">
        <v>7.1</v>
      </c>
      <c r="I177" s="34"/>
      <c r="J177" s="19" t="str">
        <f>IF($J$9&gt;0,H177*(100%-$J$9),CLEAN("  "))</f>
        <v>  </v>
      </c>
      <c r="K177" s="19"/>
    </row>
    <row r="178" spans="2:11" ht="12.75" customHeight="1">
      <c r="B178" s="22"/>
      <c r="C178" s="61">
        <v>70000549</v>
      </c>
      <c r="D178" s="67" t="s">
        <v>93</v>
      </c>
      <c r="E178" s="25"/>
      <c r="F178" s="24"/>
      <c r="G178" s="1"/>
      <c r="H178" s="17">
        <v>1.71</v>
      </c>
      <c r="I178" s="34"/>
      <c r="J178" s="19" t="str">
        <f>IF($J$9&gt;0,H178*(100%-$J$9),CLEAN("  "))</f>
        <v>  </v>
      </c>
      <c r="K178" s="19"/>
    </row>
    <row r="179" spans="2:11" ht="12.75" customHeight="1">
      <c r="B179" s="22"/>
      <c r="C179" s="61">
        <v>70013137</v>
      </c>
      <c r="D179" s="67" t="s">
        <v>104</v>
      </c>
      <c r="E179" s="25"/>
      <c r="F179" s="24"/>
      <c r="G179" s="1"/>
      <c r="H179" s="17">
        <v>7.32</v>
      </c>
      <c r="I179" s="34"/>
      <c r="J179" s="19" t="str">
        <f t="shared" si="5"/>
        <v>  </v>
      </c>
      <c r="K179" s="19"/>
    </row>
    <row r="180" spans="2:11" ht="12.75" customHeight="1">
      <c r="B180" s="22"/>
      <c r="C180" s="61"/>
      <c r="D180" s="30"/>
      <c r="E180" s="25"/>
      <c r="F180" s="24"/>
      <c r="G180" s="1"/>
      <c r="H180" s="17"/>
      <c r="I180" s="34"/>
      <c r="J180" s="19"/>
      <c r="K180" s="19"/>
    </row>
    <row r="181" spans="1:11" ht="12.75" customHeight="1">
      <c r="A181" s="23" t="s">
        <v>105</v>
      </c>
      <c r="B181" s="23"/>
      <c r="C181" s="22"/>
      <c r="D181" s="24"/>
      <c r="E181" s="25"/>
      <c r="F181" s="24"/>
      <c r="G181" s="1"/>
      <c r="H181" s="17"/>
      <c r="I181" s="34"/>
      <c r="J181" s="19"/>
      <c r="K181" s="19"/>
    </row>
    <row r="182" spans="1:11" ht="12.75" customHeight="1">
      <c r="A182" s="23"/>
      <c r="B182" s="23"/>
      <c r="C182" s="22"/>
      <c r="D182" s="24"/>
      <c r="E182" s="25"/>
      <c r="F182" s="24"/>
      <c r="G182" s="1"/>
      <c r="H182" s="16" t="s">
        <v>12</v>
      </c>
      <c r="I182" s="16"/>
      <c r="J182" s="74" t="s">
        <v>12</v>
      </c>
      <c r="K182" s="19"/>
    </row>
    <row r="183" spans="1:11" ht="12.75" customHeight="1">
      <c r="A183" s="23"/>
      <c r="B183" s="23"/>
      <c r="C183" s="61">
        <v>70013132</v>
      </c>
      <c r="D183" s="64" t="s">
        <v>106</v>
      </c>
      <c r="E183" s="25"/>
      <c r="F183" s="24"/>
      <c r="G183" s="1"/>
      <c r="H183" s="17">
        <v>5.28</v>
      </c>
      <c r="I183" s="34">
        <v>17.8</v>
      </c>
      <c r="J183" s="19" t="str">
        <f>IF($J$9&gt;0,H183*(100%-$J$9),CLEAN("  "))</f>
        <v>  </v>
      </c>
      <c r="K183" s="19"/>
    </row>
    <row r="184" spans="2:11" ht="12.75" customHeight="1">
      <c r="B184" s="22"/>
      <c r="C184" s="61">
        <v>70013273</v>
      </c>
      <c r="D184" s="64" t="s">
        <v>107</v>
      </c>
      <c r="E184" s="25"/>
      <c r="F184" s="24"/>
      <c r="G184" s="1"/>
      <c r="H184" s="17">
        <v>5.63</v>
      </c>
      <c r="I184" s="34">
        <v>26</v>
      </c>
      <c r="J184" s="19" t="str">
        <f>IF($J$9&gt;0,H184*(100%-$J$9),CLEAN("  "))</f>
        <v>  </v>
      </c>
      <c r="K184" s="19"/>
    </row>
    <row r="185" spans="2:11" ht="12.75" customHeight="1">
      <c r="B185" s="22"/>
      <c r="C185" s="61">
        <v>70013133</v>
      </c>
      <c r="D185" s="64" t="s">
        <v>108</v>
      </c>
      <c r="E185" s="25"/>
      <c r="F185" s="24"/>
      <c r="G185" s="1"/>
      <c r="H185" s="17">
        <v>6.71</v>
      </c>
      <c r="I185" s="34"/>
      <c r="J185" s="19" t="str">
        <f>IF($J$9&gt;0,H185*(100%-$J$9),CLEAN("  "))</f>
        <v>  </v>
      </c>
      <c r="K185" s="19"/>
    </row>
    <row r="186" spans="3:11" ht="12.75">
      <c r="C186" s="56">
        <v>70013134</v>
      </c>
      <c r="D186" s="1" t="s">
        <v>109</v>
      </c>
      <c r="H186" s="2">
        <v>9.84</v>
      </c>
      <c r="J186" s="19" t="str">
        <f>IF($J$9&gt;0,H186*(100%-$J$9),CLEAN("  "))</f>
        <v>  </v>
      </c>
      <c r="K186" s="19"/>
    </row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688" ht="12.75" customHeight="1"/>
  </sheetData>
  <sheetProtection password="BCA8" sheet="1" selectLockedCells="1"/>
  <mergeCells count="8">
    <mergeCell ref="C3:D3"/>
    <mergeCell ref="F5:J5"/>
    <mergeCell ref="C10:C11"/>
    <mergeCell ref="D10:D11"/>
    <mergeCell ref="E10:E11"/>
    <mergeCell ref="F10:F11"/>
    <mergeCell ref="G10:G11"/>
    <mergeCell ref="I10:I11"/>
  </mergeCells>
  <hyperlinks>
    <hyperlink ref="C3" r:id="rId1" display="info@hekamerk.ee"/>
  </hyperlinks>
  <printOptions/>
  <pageMargins left="1.1811023622047245" right="0.1968503937007874" top="0" bottom="0.2755905511811024" header="0" footer="0"/>
  <pageSetup fitToHeight="0" fitToWidth="1" horizontalDpi="300" verticalDpi="300" orientation="portrait" paperSize="9" scale="93" r:id="rId3"/>
  <headerFooter alignWithMargins="0">
    <oddHeader xml:space="preserve">&amp;R              </oddHeader>
    <oddFooter>&amp;C&amp;P  /  &amp;N&amp;RHekamerk OÜ
</oddFooter>
  </headerFooter>
  <rowBreaks count="3" manualBreakCount="3">
    <brk id="42" max="10" man="1"/>
    <brk id="97" max="10" man="1"/>
    <brk id="158" max="10" man="1"/>
  </rowBreaks>
  <colBreaks count="1" manualBreakCount="1">
    <brk id="1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subject/>
  <dc:creator>HEKAMERK</dc:creator>
  <cp:keywords/>
  <dc:description>HEKAMERK</dc:description>
  <cp:lastModifiedBy>Paul Ööbik</cp:lastModifiedBy>
  <cp:lastPrinted>2021-01-25T15:13:07Z</cp:lastPrinted>
  <dcterms:created xsi:type="dcterms:W3CDTF">2006-05-06T16:38:56Z</dcterms:created>
  <dcterms:modified xsi:type="dcterms:W3CDTF">2023-06-15T06:06:56Z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