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MAGNAPLAST" sheetId="1" r:id="rId1"/>
  </sheets>
  <definedNames>
    <definedName name="_xlnm.Print_Area" localSheetId="0">'MAGNAPLAST'!$A:$K</definedName>
    <definedName name="_xlnm.Print_Titles" localSheetId="0">'MAGNAPLAST'!$10:$11</definedName>
  </definedNames>
  <calcPr fullCalcOnLoad="1"/>
</workbook>
</file>

<file path=xl/sharedStrings.xml><?xml version="1.0" encoding="utf-8"?>
<sst xmlns="http://schemas.openxmlformats.org/spreadsheetml/2006/main" count="153" uniqueCount="125">
  <si>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</si>
  <si>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</si>
  <si>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</si>
  <si>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</si>
  <si>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</si>
  <si>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</si>
  <si>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</si>
  <si>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</si>
  <si>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</si>
  <si>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</si>
  <si>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</si>
  <si>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</si>
  <si>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tk</t>
  </si>
  <si>
    <t>20/320</t>
  </si>
  <si>
    <t>10/200</t>
  </si>
  <si>
    <t>6/120</t>
  </si>
  <si>
    <t>NELIK</t>
  </si>
  <si>
    <t>ÜLEMINEK</t>
  </si>
  <si>
    <t>LIUGMUHV</t>
  </si>
  <si>
    <t>KAKSIKMUHV</t>
  </si>
  <si>
    <t>PUHASTUSKOLMIK</t>
  </si>
  <si>
    <t>5.01</t>
  </si>
  <si>
    <t>32-1,8-  250 VALGE</t>
  </si>
  <si>
    <t>32-1,8-  500 VALGE</t>
  </si>
  <si>
    <t>32-1,8- 1000 VALGE</t>
  </si>
  <si>
    <t>32-1,8- 2000 VALGE</t>
  </si>
  <si>
    <t>40</t>
  </si>
  <si>
    <t>10/560</t>
  </si>
  <si>
    <t>4/60</t>
  </si>
  <si>
    <t>KOMPENSATSIOONIMUHV</t>
  </si>
  <si>
    <t>SISEKANAL - HT TORUD JA LIITMIKUD - MAGNAPLAST</t>
  </si>
  <si>
    <t>50-1,8-   250  S14 SN4</t>
  </si>
  <si>
    <t>50-1,8-   500  S14 SN4</t>
  </si>
  <si>
    <t>50-1,8-  1000  S14 SN4</t>
  </si>
  <si>
    <t>50-1,8-  2000  S14 SN4</t>
  </si>
  <si>
    <t>75- 1,9-  250  S20 SN2</t>
  </si>
  <si>
    <t>75- 1,9-  500  S20 SN2</t>
  </si>
  <si>
    <t>75-1,9- 1000  S20 SN2</t>
  </si>
  <si>
    <t>75-1,9- 2000  S20 SN2</t>
  </si>
  <si>
    <t>110-2,7-  250  S20 SN2</t>
  </si>
  <si>
    <t>110-2,7-  500  S20 SN2</t>
  </si>
  <si>
    <t>110-2,7- 1000  S20 SN2</t>
  </si>
  <si>
    <t>110-2,7- 2000  S20 SN2</t>
  </si>
  <si>
    <t>110-2,7- 3000  S20 SN2</t>
  </si>
  <si>
    <t>PÕLV</t>
  </si>
  <si>
    <t>K PÕLV  32/15° VALGE</t>
  </si>
  <si>
    <t>K PÕLV  32/30° VALGE</t>
  </si>
  <si>
    <t>K PÕLV  32/45° VALGE</t>
  </si>
  <si>
    <t>K PÕLV  32/67° VALGE</t>
  </si>
  <si>
    <t>K PÕLV  32/87° VALGE</t>
  </si>
  <si>
    <t>K PÕLV  50/15°</t>
  </si>
  <si>
    <t>K PÕLV  50/30°</t>
  </si>
  <si>
    <t>K PÕLV  50/45°</t>
  </si>
  <si>
    <t>K PÕLV  50/67°</t>
  </si>
  <si>
    <t>K PÕLV  50/87°</t>
  </si>
  <si>
    <t>K PÕLV  75/15°</t>
  </si>
  <si>
    <t>K PÕLV  75/30°</t>
  </si>
  <si>
    <t>K PÕLV  75/45°</t>
  </si>
  <si>
    <t>K PÕLV  75/67°</t>
  </si>
  <si>
    <t>K PÕLV  75/87°</t>
  </si>
  <si>
    <t>K PÕLV 110/15°</t>
  </si>
  <si>
    <t>K PÕLV 110/30°</t>
  </si>
  <si>
    <t>K PÕLV 110/45°</t>
  </si>
  <si>
    <t>K PÕLV 110/67°</t>
  </si>
  <si>
    <t>K PÕLV 110/87°</t>
  </si>
  <si>
    <t>KOLMIK</t>
  </si>
  <si>
    <t>K KOLMIK  32/32-45° VALGE</t>
  </si>
  <si>
    <t>K KOLMIK  32/32-87° VALGE</t>
  </si>
  <si>
    <t>K KOLMIK  50/50-45°</t>
  </si>
  <si>
    <t>K KOLMIK  50/50-87°</t>
  </si>
  <si>
    <t>K KOLMIK  75/50-45°</t>
  </si>
  <si>
    <t>K KOLMIK  75/50-87°</t>
  </si>
  <si>
    <t>K KOLMIK  75/75-45°</t>
  </si>
  <si>
    <t>K KOLMIK  75/75-87°</t>
  </si>
  <si>
    <t>K KOLMIK 110/ 50-45°</t>
  </si>
  <si>
    <t>K KOLMIK 110/ 50-87°</t>
  </si>
  <si>
    <t>K KOLMIK 110/ 75-45°</t>
  </si>
  <si>
    <t>K KOLMIK 110/ 75-87°</t>
  </si>
  <si>
    <t>K KOLMIK 110/110-45°</t>
  </si>
  <si>
    <t>K KOLMIK 110/110-87°</t>
  </si>
  <si>
    <t>K MUHV  32 VALGE</t>
  </si>
  <si>
    <t>K MUHV  50</t>
  </si>
  <si>
    <t>K MUHV  75</t>
  </si>
  <si>
    <t>K MUHV 110</t>
  </si>
  <si>
    <t>K LIUGMUHV  50</t>
  </si>
  <si>
    <t>K LIUGMUHV  75</t>
  </si>
  <si>
    <t>K LIUGMUHV 110</t>
  </si>
  <si>
    <t>KORK</t>
  </si>
  <si>
    <t>K KORK  32 VALGE</t>
  </si>
  <si>
    <t>K KORK  50</t>
  </si>
  <si>
    <t>K KORK  75</t>
  </si>
  <si>
    <t>K KORK 110</t>
  </si>
  <si>
    <t>K ÜLEMINEK  50/40</t>
  </si>
  <si>
    <t>K ÜLEMINEK  75/50</t>
  </si>
  <si>
    <t>K ÜLEMINEK 110/50</t>
  </si>
  <si>
    <t>K ÜLEMINEK 110/75</t>
  </si>
  <si>
    <t>K ÜLEMINEK MUHVI  75/50 LÜHIKE</t>
  </si>
  <si>
    <t>K ÜLEMINEK MUHVI 110/50 LÜHIKE</t>
  </si>
  <si>
    <t>K ÜLEMINEK MUHVI 110/75 LÜHIKE</t>
  </si>
  <si>
    <t>K ÜLEMINEKU PÕLV MUHVI 50/32 LÜHIKE</t>
  </si>
  <si>
    <t>K PUHASTUSKOLMIK 110</t>
  </si>
  <si>
    <t>K NELIK NURK 110/110/110-67°</t>
  </si>
  <si>
    <t>K KOMPENS. MUHV  50</t>
  </si>
  <si>
    <t>K KOMPENS. MUHV  75</t>
  </si>
  <si>
    <t>K KOMPENS. MUHV 110</t>
  </si>
  <si>
    <t>K NELIK 50/50/50-67° RIST</t>
  </si>
  <si>
    <t>K NELIK 110/50/50-67° RIST</t>
  </si>
  <si>
    <t>K NELIK 110/110-67° RIST</t>
  </si>
  <si>
    <t>K PUHASTUSKOLMIK 50</t>
  </si>
  <si>
    <t>K PUHASTUSKOLMIK 75</t>
  </si>
  <si>
    <t>MUUD TOOTED</t>
  </si>
  <si>
    <t>K VENTILATSIOONI OTSIK  50</t>
  </si>
  <si>
    <t>K VENTILATSIOONI OTSIK  75</t>
  </si>
  <si>
    <t>K VENTILATSIOONI OTSIK 110</t>
  </si>
  <si>
    <t>K ANTIVAAKUMKLAPP   50</t>
  </si>
  <si>
    <t>K ANTIVAAKUMKLAPP   75</t>
  </si>
  <si>
    <t>K ANTIVAAKUMKLAPP  110</t>
  </si>
  <si>
    <t>K MÄÄRE 250G MAGNAPLAST</t>
  </si>
  <si>
    <t>K MÄÄRE 500G MAGNAPLAST</t>
  </si>
  <si>
    <t>K VENTILATSIOONI OTSIK 160</t>
  </si>
  <si>
    <t>küsi hinda</t>
  </si>
  <si>
    <t>K KOMPENS. MUHV  40</t>
  </si>
  <si>
    <t>PP-HT MUHVTORU</t>
  </si>
  <si>
    <t>JAANUAR 2021</t>
  </si>
  <si>
    <t>LEIVA 4, 12618 TALLINN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</si>
</sst>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13" fillId="0" borderId="0" xfId="53" applyFont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13.jpeg" /><Relationship Id="rId12" Type="http://schemas.openxmlformats.org/officeDocument/2006/relationships/image" Target="../media/image9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142875</xdr:rowOff>
    </xdr:from>
    <xdr:to>
      <xdr:col>7</xdr:col>
      <xdr:colOff>676275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42875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9525</xdr:rowOff>
    </xdr:from>
    <xdr:to>
      <xdr:col>1</xdr:col>
      <xdr:colOff>438150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152775"/>
          <a:ext cx="7810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76200</xdr:rowOff>
    </xdr:from>
    <xdr:to>
      <xdr:col>1</xdr:col>
      <xdr:colOff>390525</xdr:colOff>
      <xdr:row>41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10350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62</xdr:row>
      <xdr:rowOff>95250</xdr:rowOff>
    </xdr:from>
    <xdr:to>
      <xdr:col>1</xdr:col>
      <xdr:colOff>485775</xdr:colOff>
      <xdr:row>69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083945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19050</xdr:rowOff>
    </xdr:from>
    <xdr:to>
      <xdr:col>1</xdr:col>
      <xdr:colOff>381000</xdr:colOff>
      <xdr:row>85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40017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95</xdr:row>
      <xdr:rowOff>57150</xdr:rowOff>
    </xdr:from>
    <xdr:to>
      <xdr:col>1</xdr:col>
      <xdr:colOff>342900</xdr:colOff>
      <xdr:row>99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614487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101</xdr:row>
      <xdr:rowOff>133350</xdr:rowOff>
    </xdr:from>
    <xdr:to>
      <xdr:col>1</xdr:col>
      <xdr:colOff>228600</xdr:colOff>
      <xdr:row>107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7192625"/>
          <a:ext cx="552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107</xdr:row>
      <xdr:rowOff>38100</xdr:rowOff>
    </xdr:from>
    <xdr:to>
      <xdr:col>1</xdr:col>
      <xdr:colOff>438150</xdr:colOff>
      <xdr:row>111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180689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113</xdr:row>
      <xdr:rowOff>114300</xdr:rowOff>
    </xdr:from>
    <xdr:to>
      <xdr:col>1</xdr:col>
      <xdr:colOff>400050</xdr:colOff>
      <xdr:row>116</xdr:row>
      <xdr:rowOff>104775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9116675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126</xdr:row>
      <xdr:rowOff>85725</xdr:rowOff>
    </xdr:from>
    <xdr:to>
      <xdr:col>1</xdr:col>
      <xdr:colOff>457200</xdr:colOff>
      <xdr:row>131</xdr:row>
      <xdr:rowOff>76200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119312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134</xdr:row>
      <xdr:rowOff>38100</xdr:rowOff>
    </xdr:from>
    <xdr:to>
      <xdr:col>1</xdr:col>
      <xdr:colOff>419100</xdr:colOff>
      <xdr:row>137</xdr:row>
      <xdr:rowOff>85725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244090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138</xdr:row>
      <xdr:rowOff>114300</xdr:rowOff>
    </xdr:from>
    <xdr:to>
      <xdr:col>1</xdr:col>
      <xdr:colOff>457200</xdr:colOff>
      <xdr:row>141</xdr:row>
      <xdr:rowOff>152400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231648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143</xdr:row>
      <xdr:rowOff>19050</xdr:rowOff>
    </xdr:from>
    <xdr:to>
      <xdr:col>1</xdr:col>
      <xdr:colOff>495300</xdr:colOff>
      <xdr:row>146</xdr:row>
      <xdr:rowOff>19050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2387917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showGridLines="0" tabSelected="1" zoomScaleSheetLayoutView="85" zoomScalePageLayoutView="0" workbookViewId="0" topLeftCell="A1">
      <pane ySplit="11" topLeftCell="A12" activePane="bottomLeft" state="frozen"/>
      <selection pane="topLeft" activeCell="A1" sqref="A1"/>
      <selection pane="bottomLeft" activeCell="J8" sqref="J8"/>
    </sheetView>
  </sheetViews>
  <sheetFormatPr defaultColWidth="0" defaultRowHeight="12.75" zeroHeight="1"/>
  <cols>
    <col min="1" max="1" width="6.8515625" style="1" customWidth="1"/>
    <col min="2" max="2" width="8.00390625" style="1" customWidth="1"/>
    <col min="3" max="3" width="14.00390625" style="1" bestFit="1" customWidth="1"/>
    <col min="4" max="4" width="14.00390625" style="1" customWidth="1"/>
    <col min="5" max="5" width="10.7109375" style="1" customWidth="1"/>
    <col min="6" max="6" width="10.28125" style="2" customWidth="1"/>
    <col min="7" max="7" width="2.5742187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8.57421875" style="26" customWidth="1"/>
    <col min="12" max="12" width="8.57421875" style="31" customWidth="1"/>
    <col min="13" max="16384" width="0" style="1" hidden="1" customWidth="1"/>
  </cols>
  <sheetData>
    <row r="1" spans="1:11" ht="18">
      <c r="A1" s="57" t="s">
        <v>6</v>
      </c>
      <c r="B1" s="35"/>
      <c r="D1" s="35"/>
      <c r="E1" s="35"/>
      <c r="F1" s="36"/>
      <c r="G1" s="36"/>
      <c r="H1" s="36"/>
      <c r="I1" s="35"/>
      <c r="J1" s="39" t="s">
        <v>21</v>
      </c>
      <c r="K1" s="74"/>
    </row>
    <row r="2" spans="1:11" ht="12.75">
      <c r="A2" s="35" t="s">
        <v>124</v>
      </c>
      <c r="B2" s="35"/>
      <c r="D2" s="35"/>
      <c r="E2" s="35"/>
      <c r="F2" s="36"/>
      <c r="G2" s="36"/>
      <c r="H2" s="36"/>
      <c r="I2" s="35"/>
      <c r="J2" s="35"/>
      <c r="K2" s="75"/>
    </row>
    <row r="3" spans="1:11" ht="12.75">
      <c r="A3" s="35" t="s">
        <v>5</v>
      </c>
      <c r="B3" s="35"/>
      <c r="C3" s="65" t="s">
        <v>7</v>
      </c>
      <c r="D3" s="65"/>
      <c r="F3" s="36"/>
      <c r="G3" s="36"/>
      <c r="H3" s="35"/>
      <c r="I3" s="35"/>
      <c r="J3" s="35"/>
      <c r="K3" s="75"/>
    </row>
    <row r="4" spans="1:11" ht="12.75">
      <c r="A4" s="35"/>
      <c r="B4" s="35"/>
      <c r="D4" s="35"/>
      <c r="E4" s="37"/>
      <c r="F4" s="36"/>
      <c r="G4" s="36"/>
      <c r="H4" s="36"/>
      <c r="I4" s="35"/>
      <c r="J4" s="35"/>
      <c r="K4" s="75"/>
    </row>
    <row r="5" spans="1:11" ht="21" customHeight="1">
      <c r="A5" s="40" t="s">
        <v>9</v>
      </c>
      <c r="B5" s="40"/>
      <c r="C5" s="42"/>
      <c r="D5" s="40"/>
      <c r="E5" s="41"/>
      <c r="F5" s="80" t="s">
        <v>123</v>
      </c>
      <c r="G5" s="80"/>
      <c r="H5" s="80"/>
      <c r="I5" s="80"/>
      <c r="J5" s="80"/>
      <c r="K5" s="76"/>
    </row>
    <row r="6" spans="1:11" ht="12" customHeight="1">
      <c r="A6" s="35"/>
      <c r="B6" s="35"/>
      <c r="D6" s="35"/>
      <c r="E6" s="38"/>
      <c r="F6" s="36"/>
      <c r="G6" s="36"/>
      <c r="H6" s="36"/>
      <c r="I6" s="35"/>
      <c r="J6" s="35"/>
      <c r="K6" s="75"/>
    </row>
    <row r="7" spans="1:12" s="4" customFormat="1" ht="28.5" customHeight="1" thickBot="1">
      <c r="A7" s="3" t="s">
        <v>30</v>
      </c>
      <c r="B7" s="3"/>
      <c r="C7" s="43"/>
      <c r="D7" s="3"/>
      <c r="E7" s="5"/>
      <c r="F7" s="6"/>
      <c r="G7" s="6"/>
      <c r="H7" s="7"/>
      <c r="I7" s="7"/>
      <c r="K7" s="77"/>
      <c r="L7" s="32"/>
    </row>
    <row r="8" spans="1:12" s="4" customFormat="1" ht="20.25" customHeight="1" thickBot="1">
      <c r="A8" s="8"/>
      <c r="B8" s="8"/>
      <c r="C8" s="44"/>
      <c r="D8" s="9"/>
      <c r="E8" s="9"/>
      <c r="H8" s="45" t="s">
        <v>11</v>
      </c>
      <c r="I8" s="10"/>
      <c r="J8" s="30">
        <v>0</v>
      </c>
      <c r="K8" s="78"/>
      <c r="L8" s="32"/>
    </row>
    <row r="9" spans="1:12" s="4" customFormat="1" ht="20.25" customHeight="1" thickBot="1">
      <c r="A9" s="8"/>
      <c r="B9" s="8"/>
      <c r="C9" s="44"/>
      <c r="D9" s="9"/>
      <c r="E9" s="9"/>
      <c r="H9" s="45" t="s">
        <v>10</v>
      </c>
      <c r="I9" s="10"/>
      <c r="J9" s="30">
        <v>0</v>
      </c>
      <c r="K9" s="78"/>
      <c r="L9" s="32"/>
    </row>
    <row r="10" spans="1:11" ht="12.75" customHeight="1" thickBot="1">
      <c r="A10" s="46"/>
      <c r="B10" s="47"/>
      <c r="C10" s="66" t="s">
        <v>8</v>
      </c>
      <c r="D10" s="68" t="s">
        <v>0</v>
      </c>
      <c r="E10" s="68"/>
      <c r="F10" s="68" t="s">
        <v>1</v>
      </c>
      <c r="G10" s="70"/>
      <c r="H10" s="48" t="s">
        <v>2</v>
      </c>
      <c r="I10" s="72"/>
      <c r="J10" s="49" t="s">
        <v>3</v>
      </c>
      <c r="K10" s="79"/>
    </row>
    <row r="11" spans="1:11" ht="12.75" customHeight="1" thickBot="1">
      <c r="A11" s="50"/>
      <c r="B11" s="51"/>
      <c r="C11" s="67"/>
      <c r="D11" s="69"/>
      <c r="E11" s="69"/>
      <c r="F11" s="69"/>
      <c r="G11" s="71"/>
      <c r="H11" s="52" t="s">
        <v>4</v>
      </c>
      <c r="I11" s="73"/>
      <c r="J11" s="53" t="s">
        <v>4</v>
      </c>
      <c r="K11" s="79"/>
    </row>
    <row r="12" spans="1:11" ht="12.75" customHeight="1">
      <c r="A12" s="11" t="s">
        <v>122</v>
      </c>
      <c r="B12" s="12"/>
      <c r="D12" s="12"/>
      <c r="E12" s="12"/>
      <c r="F12" s="13"/>
      <c r="G12" s="13"/>
      <c r="H12" s="1"/>
      <c r="I12" s="13"/>
      <c r="J12" s="14"/>
      <c r="K12" s="14"/>
    </row>
    <row r="13" spans="1:11" ht="12.75" customHeight="1">
      <c r="A13" s="11"/>
      <c r="B13" s="12"/>
      <c r="D13" s="12"/>
      <c r="E13" s="12"/>
      <c r="F13" s="13"/>
      <c r="G13" s="13"/>
      <c r="H13" s="13" t="s">
        <v>12</v>
      </c>
      <c r="I13" s="13"/>
      <c r="J13" s="14" t="s">
        <v>12</v>
      </c>
      <c r="K13" s="14"/>
    </row>
    <row r="14" spans="1:11" ht="12.75" customHeight="1">
      <c r="A14" s="15"/>
      <c r="B14" s="12"/>
      <c r="C14" s="54">
        <v>408216</v>
      </c>
      <c r="D14" s="56" t="s">
        <v>22</v>
      </c>
      <c r="E14" s="2"/>
      <c r="F14" s="16" t="s">
        <v>26</v>
      </c>
      <c r="G14" s="16"/>
      <c r="H14" s="17">
        <v>0.704</v>
      </c>
      <c r="I14" s="33">
        <v>14.4</v>
      </c>
      <c r="J14" s="19" t="str">
        <f>IF($J$8&gt;0,H14*(100%-$J$8),CLEAN("  "))</f>
        <v>  </v>
      </c>
      <c r="K14" s="19"/>
    </row>
    <row r="15" spans="2:11" ht="12.75" customHeight="1">
      <c r="B15" s="12"/>
      <c r="C15" s="54">
        <v>408416</v>
      </c>
      <c r="D15" s="56" t="s">
        <v>23</v>
      </c>
      <c r="E15" s="2"/>
      <c r="F15" s="62">
        <v>50</v>
      </c>
      <c r="G15" s="16"/>
      <c r="H15" s="17">
        <v>0.903</v>
      </c>
      <c r="I15" s="33">
        <v>19.9</v>
      </c>
      <c r="J15" s="19" t="str">
        <f aca="true" t="shared" si="0" ref="J15:J22">IF($J$8&gt;0,H15*(100%-$J$8),CLEAN("  "))</f>
        <v>  </v>
      </c>
      <c r="K15" s="19"/>
    </row>
    <row r="16" spans="1:11" ht="12.75" customHeight="1">
      <c r="A16" s="12"/>
      <c r="B16" s="12"/>
      <c r="C16" s="54">
        <v>408616</v>
      </c>
      <c r="D16" s="56" t="s">
        <v>24</v>
      </c>
      <c r="E16" s="2"/>
      <c r="F16" s="16" t="s">
        <v>27</v>
      </c>
      <c r="G16" s="16"/>
      <c r="H16" s="17">
        <v>1.292</v>
      </c>
      <c r="I16" s="33">
        <v>32.3</v>
      </c>
      <c r="J16" s="19" t="str">
        <f t="shared" si="0"/>
        <v>  </v>
      </c>
      <c r="K16" s="19"/>
    </row>
    <row r="17" spans="1:11" ht="12.75" customHeight="1">
      <c r="A17" s="12"/>
      <c r="B17" s="12"/>
      <c r="C17" s="54">
        <v>408816</v>
      </c>
      <c r="D17" s="56" t="s">
        <v>25</v>
      </c>
      <c r="E17" s="2"/>
      <c r="F17" s="16" t="s">
        <v>27</v>
      </c>
      <c r="G17" s="16"/>
      <c r="H17" s="17">
        <v>2.174</v>
      </c>
      <c r="I17" s="33">
        <v>45.7</v>
      </c>
      <c r="J17" s="19" t="str">
        <f t="shared" si="0"/>
        <v>  </v>
      </c>
      <c r="K17" s="19"/>
    </row>
    <row r="18" spans="1:11" ht="13.5" customHeight="1">
      <c r="A18" s="11"/>
      <c r="B18" s="11"/>
      <c r="C18" s="55"/>
      <c r="D18" s="56"/>
      <c r="E18" s="20"/>
      <c r="F18" s="16"/>
      <c r="G18" s="21"/>
      <c r="H18" s="17"/>
      <c r="I18" s="34"/>
      <c r="J18" s="19"/>
      <c r="K18" s="19"/>
    </row>
    <row r="19" spans="1:11" ht="13.5" customHeight="1">
      <c r="A19" s="11"/>
      <c r="B19" s="11"/>
      <c r="C19" s="55">
        <v>10210</v>
      </c>
      <c r="D19" s="56" t="s">
        <v>31</v>
      </c>
      <c r="E19" s="20"/>
      <c r="F19" s="62">
        <v>20</v>
      </c>
      <c r="G19" s="21"/>
      <c r="H19" s="17">
        <v>0.788</v>
      </c>
      <c r="I19" s="34"/>
      <c r="J19" s="19" t="str">
        <f t="shared" si="0"/>
        <v>  </v>
      </c>
      <c r="K19" s="19"/>
    </row>
    <row r="20" spans="1:11" ht="13.5" customHeight="1">
      <c r="A20" s="11"/>
      <c r="B20" s="11"/>
      <c r="C20" s="55">
        <v>10220</v>
      </c>
      <c r="D20" s="56" t="s">
        <v>32</v>
      </c>
      <c r="E20" s="20"/>
      <c r="F20" s="16" t="s">
        <v>13</v>
      </c>
      <c r="G20" s="21"/>
      <c r="H20" s="17">
        <v>1.092</v>
      </c>
      <c r="I20" s="34">
        <v>82.8</v>
      </c>
      <c r="J20" s="19" t="str">
        <f t="shared" si="0"/>
        <v>  </v>
      </c>
      <c r="K20" s="19"/>
    </row>
    <row r="21" spans="1:11" ht="13.5" customHeight="1">
      <c r="A21" s="11"/>
      <c r="B21" s="11"/>
      <c r="C21" s="55">
        <v>10240</v>
      </c>
      <c r="D21" s="56" t="s">
        <v>33</v>
      </c>
      <c r="E21" s="20"/>
      <c r="F21" s="16" t="s">
        <v>14</v>
      </c>
      <c r="G21" s="21"/>
      <c r="H21" s="17">
        <v>1.701</v>
      </c>
      <c r="I21" s="34">
        <v>24.9</v>
      </c>
      <c r="J21" s="19" t="str">
        <f t="shared" si="0"/>
        <v>  </v>
      </c>
      <c r="K21" s="19"/>
    </row>
    <row r="22" spans="1:11" ht="13.5" customHeight="1">
      <c r="A22" s="11"/>
      <c r="B22" s="11"/>
      <c r="C22" s="55">
        <v>10260</v>
      </c>
      <c r="D22" s="56" t="s">
        <v>34</v>
      </c>
      <c r="E22" s="20"/>
      <c r="F22" s="16" t="s">
        <v>14</v>
      </c>
      <c r="G22" s="21"/>
      <c r="H22" s="17">
        <v>3.129</v>
      </c>
      <c r="I22" s="34">
        <v>32.9</v>
      </c>
      <c r="J22" s="19" t="str">
        <f t="shared" si="0"/>
        <v>  </v>
      </c>
      <c r="K22" s="19"/>
    </row>
    <row r="23" spans="1:11" ht="13.5" customHeight="1">
      <c r="A23" s="11"/>
      <c r="B23" s="11"/>
      <c r="C23" s="55"/>
      <c r="D23" s="56"/>
      <c r="E23" s="20"/>
      <c r="F23" s="16"/>
      <c r="G23" s="21"/>
      <c r="H23" s="17"/>
      <c r="I23" s="34"/>
      <c r="J23" s="19"/>
      <c r="K23" s="19"/>
    </row>
    <row r="24" spans="1:11" ht="13.5" customHeight="1">
      <c r="A24" s="11"/>
      <c r="B24" s="11"/>
      <c r="C24" s="55">
        <v>10310</v>
      </c>
      <c r="D24" s="56" t="s">
        <v>35</v>
      </c>
      <c r="E24" s="20"/>
      <c r="F24" s="62">
        <v>20</v>
      </c>
      <c r="G24" s="21"/>
      <c r="H24" s="17">
        <v>1.187</v>
      </c>
      <c r="I24" s="34"/>
      <c r="J24" s="19" t="str">
        <f>IF($J$8&gt;0,H24*(100%-$J$8),CLEAN("  "))</f>
        <v>  </v>
      </c>
      <c r="K24" s="19"/>
    </row>
    <row r="25" spans="1:11" ht="13.5" customHeight="1">
      <c r="A25" s="11"/>
      <c r="B25" s="11"/>
      <c r="C25" s="55">
        <v>10320</v>
      </c>
      <c r="D25" s="56" t="s">
        <v>36</v>
      </c>
      <c r="E25" s="20"/>
      <c r="F25" s="62">
        <v>20</v>
      </c>
      <c r="G25" s="21"/>
      <c r="H25" s="17">
        <v>1.953</v>
      </c>
      <c r="I25" s="34">
        <v>82.8</v>
      </c>
      <c r="J25" s="19" t="str">
        <f>IF($J$8&gt;0,H25*(100%-$J$8),CLEAN("  "))</f>
        <v>  </v>
      </c>
      <c r="K25" s="19"/>
    </row>
    <row r="26" spans="1:11" ht="13.5" customHeight="1">
      <c r="A26" s="11"/>
      <c r="B26" s="11"/>
      <c r="C26" s="55">
        <v>10340</v>
      </c>
      <c r="D26" s="56" t="s">
        <v>37</v>
      </c>
      <c r="E26" s="20"/>
      <c r="F26" s="16" t="s">
        <v>15</v>
      </c>
      <c r="G26" s="21"/>
      <c r="H26" s="17">
        <v>2.919</v>
      </c>
      <c r="I26" s="34">
        <v>24.9</v>
      </c>
      <c r="J26" s="19" t="str">
        <f>IF($J$8&gt;0,H26*(100%-$J$8),CLEAN("  "))</f>
        <v>  </v>
      </c>
      <c r="K26" s="19"/>
    </row>
    <row r="27" spans="1:11" ht="13.5" customHeight="1">
      <c r="A27" s="11"/>
      <c r="B27" s="11"/>
      <c r="C27" s="55">
        <v>10360</v>
      </c>
      <c r="D27" s="56" t="s">
        <v>38</v>
      </c>
      <c r="E27" s="20"/>
      <c r="F27" s="16" t="s">
        <v>15</v>
      </c>
      <c r="G27" s="21"/>
      <c r="H27" s="17">
        <v>4.83</v>
      </c>
      <c r="I27" s="34">
        <v>32.9</v>
      </c>
      <c r="J27" s="19" t="str">
        <f>IF($J$8&gt;0,H27*(100%-$J$8),CLEAN("  "))</f>
        <v>  </v>
      </c>
      <c r="K27" s="19"/>
    </row>
    <row r="28" spans="1:11" ht="13.5" customHeight="1">
      <c r="A28" s="11"/>
      <c r="B28" s="11"/>
      <c r="C28" s="55"/>
      <c r="D28" s="56"/>
      <c r="E28" s="20"/>
      <c r="F28" s="16"/>
      <c r="G28" s="21"/>
      <c r="H28" s="17"/>
      <c r="I28" s="34"/>
      <c r="J28" s="19"/>
      <c r="K28" s="19"/>
    </row>
    <row r="29" spans="1:11" ht="13.5" customHeight="1">
      <c r="A29" s="11"/>
      <c r="B29" s="11"/>
      <c r="C29" s="55">
        <v>10410</v>
      </c>
      <c r="D29" s="56" t="s">
        <v>39</v>
      </c>
      <c r="E29" s="20"/>
      <c r="F29" s="62">
        <v>20</v>
      </c>
      <c r="G29" s="21"/>
      <c r="H29" s="17">
        <v>1.817</v>
      </c>
      <c r="I29" s="34"/>
      <c r="J29" s="19" t="str">
        <f>IF($J$8&gt;0,H29*(100%-$J$8),CLEAN("  "))</f>
        <v>  </v>
      </c>
      <c r="K29" s="19"/>
    </row>
    <row r="30" spans="1:11" ht="13.5" customHeight="1">
      <c r="A30" s="11"/>
      <c r="B30" s="11"/>
      <c r="C30" s="55">
        <v>10420</v>
      </c>
      <c r="D30" s="56" t="s">
        <v>40</v>
      </c>
      <c r="E30" s="20"/>
      <c r="F30" s="62">
        <v>10</v>
      </c>
      <c r="G30" s="21"/>
      <c r="H30" s="17">
        <v>2.594</v>
      </c>
      <c r="I30" s="34">
        <v>82.8</v>
      </c>
      <c r="J30" s="19" t="str">
        <f>IF($J$8&gt;0,H30*(100%-$J$8),CLEAN("  "))</f>
        <v>  </v>
      </c>
      <c r="K30" s="19"/>
    </row>
    <row r="31" spans="1:11" ht="13.5" customHeight="1">
      <c r="A31" s="11"/>
      <c r="B31" s="11"/>
      <c r="C31" s="55">
        <v>10440</v>
      </c>
      <c r="D31" s="56" t="s">
        <v>41</v>
      </c>
      <c r="E31" s="20"/>
      <c r="F31" s="16" t="s">
        <v>28</v>
      </c>
      <c r="G31" s="21"/>
      <c r="H31" s="17">
        <v>4.274</v>
      </c>
      <c r="I31" s="34">
        <v>24.9</v>
      </c>
      <c r="J31" s="19" t="str">
        <f>IF($J$8&gt;0,H31*(100%-$J$8),CLEAN("  "))</f>
        <v>  </v>
      </c>
      <c r="K31" s="19"/>
    </row>
    <row r="32" spans="1:11" ht="13.5" customHeight="1">
      <c r="A32" s="11"/>
      <c r="B32" s="11"/>
      <c r="C32" s="55">
        <v>10460</v>
      </c>
      <c r="D32" s="56" t="s">
        <v>42</v>
      </c>
      <c r="E32" s="20"/>
      <c r="F32" s="16" t="s">
        <v>28</v>
      </c>
      <c r="G32" s="21"/>
      <c r="H32" s="17">
        <v>7.298</v>
      </c>
      <c r="I32" s="34">
        <v>32.9</v>
      </c>
      <c r="J32" s="19" t="str">
        <f>IF($J$8&gt;0,H32*(100%-$J$8),CLEAN("  "))</f>
        <v>  </v>
      </c>
      <c r="K32" s="19"/>
    </row>
    <row r="33" spans="1:11" ht="13.5" customHeight="1">
      <c r="A33" s="11"/>
      <c r="B33" s="11"/>
      <c r="C33" s="55">
        <v>10465</v>
      </c>
      <c r="D33" s="56" t="s">
        <v>43</v>
      </c>
      <c r="E33" s="20"/>
      <c r="F33" s="16" t="s">
        <v>28</v>
      </c>
      <c r="G33" s="21"/>
      <c r="H33" s="17">
        <v>11.834</v>
      </c>
      <c r="I33" s="34"/>
      <c r="J33" s="19" t="str">
        <f>IF($J$8&gt;0,H33*(100%-$J$8),CLEAN("  "))</f>
        <v>  </v>
      </c>
      <c r="K33" s="19"/>
    </row>
    <row r="34" spans="2:11" ht="12.75" customHeight="1">
      <c r="B34" s="15"/>
      <c r="C34" s="15"/>
      <c r="D34" s="16"/>
      <c r="E34" s="18"/>
      <c r="F34" s="18"/>
      <c r="G34" s="1"/>
      <c r="H34" s="17"/>
      <c r="I34" s="33"/>
      <c r="J34" s="19"/>
      <c r="K34" s="19"/>
    </row>
    <row r="35" spans="1:11" ht="12.75" customHeight="1">
      <c r="A35" s="23" t="s">
        <v>44</v>
      </c>
      <c r="B35" s="23"/>
      <c r="C35" s="22"/>
      <c r="D35" s="24"/>
      <c r="E35" s="25"/>
      <c r="F35" s="24"/>
      <c r="G35" s="1"/>
      <c r="H35" s="17"/>
      <c r="I35" s="33"/>
      <c r="J35" s="19"/>
      <c r="K35" s="19"/>
    </row>
    <row r="36" spans="1:11" ht="12.75" customHeight="1">
      <c r="A36" s="23"/>
      <c r="B36" s="23"/>
      <c r="C36" s="22"/>
      <c r="D36" s="24"/>
      <c r="E36" s="25"/>
      <c r="F36" s="24"/>
      <c r="G36" s="1"/>
      <c r="H36" s="13" t="s">
        <v>12</v>
      </c>
      <c r="I36" s="13"/>
      <c r="J36" s="14" t="s">
        <v>12</v>
      </c>
      <c r="K36" s="19"/>
    </row>
    <row r="37" spans="1:11" ht="12.75" customHeight="1">
      <c r="A37" s="23"/>
      <c r="B37" s="23"/>
      <c r="C37" s="58">
        <v>421008</v>
      </c>
      <c r="D37" s="61" t="s">
        <v>45</v>
      </c>
      <c r="E37" s="25"/>
      <c r="F37" s="29">
        <v>20</v>
      </c>
      <c r="G37" s="1"/>
      <c r="H37" s="17">
        <v>0.788</v>
      </c>
      <c r="I37" s="33">
        <v>17.8</v>
      </c>
      <c r="J37" s="19" t="str">
        <f aca="true" t="shared" si="1" ref="J37:J59">IF($J$9&gt;0,H37*(100%-$J$9),CLEAN("  "))</f>
        <v>  </v>
      </c>
      <c r="K37" s="19"/>
    </row>
    <row r="38" spans="2:11" ht="12.75" customHeight="1">
      <c r="B38" s="22"/>
      <c r="C38" s="58">
        <v>421108</v>
      </c>
      <c r="D38" s="61" t="s">
        <v>46</v>
      </c>
      <c r="E38" s="25"/>
      <c r="F38" s="29">
        <v>20</v>
      </c>
      <c r="G38" s="1"/>
      <c r="H38" s="17">
        <v>0.788</v>
      </c>
      <c r="I38" s="33">
        <v>26</v>
      </c>
      <c r="J38" s="19" t="str">
        <f t="shared" si="1"/>
        <v>  </v>
      </c>
      <c r="K38" s="19"/>
    </row>
    <row r="39" spans="2:11" ht="12.75" customHeight="1">
      <c r="B39" s="22"/>
      <c r="C39" s="58">
        <v>421208</v>
      </c>
      <c r="D39" s="61" t="s">
        <v>47</v>
      </c>
      <c r="E39" s="25"/>
      <c r="F39" s="29">
        <v>20</v>
      </c>
      <c r="G39" s="1"/>
      <c r="H39" s="17">
        <v>0.788</v>
      </c>
      <c r="I39" s="33">
        <v>42</v>
      </c>
      <c r="J39" s="19" t="str">
        <f t="shared" si="1"/>
        <v>  </v>
      </c>
      <c r="K39" s="19"/>
    </row>
    <row r="40" spans="2:11" ht="12.75" customHeight="1">
      <c r="B40" s="22"/>
      <c r="C40" s="58">
        <v>421209</v>
      </c>
      <c r="D40" s="61" t="s">
        <v>48</v>
      </c>
      <c r="E40" s="25"/>
      <c r="F40" s="29">
        <v>20</v>
      </c>
      <c r="G40" s="1"/>
      <c r="H40" s="17">
        <v>0.788</v>
      </c>
      <c r="I40" s="33">
        <v>57.7</v>
      </c>
      <c r="J40" s="19" t="str">
        <f t="shared" si="1"/>
        <v>  </v>
      </c>
      <c r="K40" s="19"/>
    </row>
    <row r="41" spans="2:11" ht="12.75" customHeight="1">
      <c r="B41" s="22"/>
      <c r="C41" s="58">
        <v>421308</v>
      </c>
      <c r="D41" s="61" t="s">
        <v>49</v>
      </c>
      <c r="E41" s="25"/>
      <c r="F41" s="29">
        <v>20</v>
      </c>
      <c r="G41" s="1"/>
      <c r="H41" s="17">
        <v>0.788</v>
      </c>
      <c r="I41" s="33"/>
      <c r="J41" s="19" t="str">
        <f t="shared" si="1"/>
        <v>  </v>
      </c>
      <c r="K41" s="19"/>
    </row>
    <row r="42" spans="2:11" ht="12.75" customHeight="1">
      <c r="B42" s="22"/>
      <c r="C42" s="58"/>
      <c r="D42" s="61"/>
      <c r="E42" s="25"/>
      <c r="F42" s="24"/>
      <c r="G42" s="1"/>
      <c r="H42" s="17"/>
      <c r="I42" s="33"/>
      <c r="J42" s="19"/>
      <c r="K42" s="19"/>
    </row>
    <row r="43" spans="2:11" ht="12.75" customHeight="1">
      <c r="B43" s="22"/>
      <c r="C43" s="58">
        <v>10800</v>
      </c>
      <c r="D43" s="61" t="s">
        <v>50</v>
      </c>
      <c r="E43" s="25"/>
      <c r="F43" s="29">
        <v>20</v>
      </c>
      <c r="G43" s="1"/>
      <c r="H43" s="17">
        <v>0.641</v>
      </c>
      <c r="I43" s="33">
        <v>194.6</v>
      </c>
      <c r="J43" s="19" t="str">
        <f t="shared" si="1"/>
        <v>  </v>
      </c>
      <c r="K43" s="19"/>
    </row>
    <row r="44" spans="2:11" ht="12.75" customHeight="1">
      <c r="B44" s="22"/>
      <c r="C44" s="58">
        <v>10810</v>
      </c>
      <c r="D44" s="61" t="s">
        <v>51</v>
      </c>
      <c r="E44" s="25"/>
      <c r="F44" s="29">
        <v>20</v>
      </c>
      <c r="G44" s="1"/>
      <c r="H44" s="17">
        <v>0.641</v>
      </c>
      <c r="I44" s="33">
        <v>416.7</v>
      </c>
      <c r="J44" s="19" t="str">
        <f t="shared" si="1"/>
        <v>  </v>
      </c>
      <c r="K44" s="19"/>
    </row>
    <row r="45" spans="2:11" ht="12.75" customHeight="1">
      <c r="B45" s="22"/>
      <c r="C45" s="58">
        <v>10820</v>
      </c>
      <c r="D45" s="61" t="s">
        <v>52</v>
      </c>
      <c r="E45" s="25"/>
      <c r="F45" s="29">
        <v>20</v>
      </c>
      <c r="G45" s="1"/>
      <c r="H45" s="17">
        <v>0.641</v>
      </c>
      <c r="I45" s="33"/>
      <c r="J45" s="19" t="str">
        <f t="shared" si="1"/>
        <v>  </v>
      </c>
      <c r="K45" s="19"/>
    </row>
    <row r="46" spans="1:11" ht="12.75" customHeight="1">
      <c r="A46" s="23"/>
      <c r="B46" s="26"/>
      <c r="C46" s="59">
        <v>10830</v>
      </c>
      <c r="D46" s="59" t="s">
        <v>53</v>
      </c>
      <c r="E46" s="27"/>
      <c r="F46" s="28">
        <v>20</v>
      </c>
      <c r="G46" s="1"/>
      <c r="H46" s="17">
        <v>0.641</v>
      </c>
      <c r="I46" s="33"/>
      <c r="J46" s="19" t="str">
        <f t="shared" si="1"/>
        <v>  </v>
      </c>
      <c r="K46" s="19"/>
    </row>
    <row r="47" spans="1:11" ht="12.75" customHeight="1">
      <c r="A47" s="23"/>
      <c r="B47" s="26"/>
      <c r="C47" s="59">
        <v>10850</v>
      </c>
      <c r="D47" s="59" t="s">
        <v>54</v>
      </c>
      <c r="E47" s="27"/>
      <c r="F47" s="28">
        <v>20</v>
      </c>
      <c r="G47" s="1"/>
      <c r="H47" s="17">
        <v>0.641</v>
      </c>
      <c r="I47" s="33"/>
      <c r="J47" s="19" t="str">
        <f t="shared" si="1"/>
        <v>  </v>
      </c>
      <c r="K47" s="19"/>
    </row>
    <row r="48" spans="1:11" ht="12.75" customHeight="1">
      <c r="A48" s="23"/>
      <c r="B48" s="26"/>
      <c r="C48" s="59"/>
      <c r="D48" s="59"/>
      <c r="E48" s="27"/>
      <c r="F48" s="28"/>
      <c r="G48" s="1"/>
      <c r="H48" s="17"/>
      <c r="I48" s="33"/>
      <c r="J48" s="19"/>
      <c r="K48" s="19"/>
    </row>
    <row r="49" spans="2:11" ht="12.75" customHeight="1">
      <c r="B49" s="22"/>
      <c r="C49" s="58">
        <v>10900</v>
      </c>
      <c r="D49" s="61" t="s">
        <v>55</v>
      </c>
      <c r="E49" s="25"/>
      <c r="F49" s="29">
        <v>20</v>
      </c>
      <c r="G49" s="1"/>
      <c r="H49" s="17">
        <v>1.103</v>
      </c>
      <c r="I49" s="33">
        <v>194.6</v>
      </c>
      <c r="J49" s="19" t="str">
        <f>IF($J$9&gt;0,H49*(100%-$J$9),CLEAN("  "))</f>
        <v>  </v>
      </c>
      <c r="K49" s="19"/>
    </row>
    <row r="50" spans="2:11" ht="12.75" customHeight="1">
      <c r="B50" s="22"/>
      <c r="C50" s="58">
        <v>10910</v>
      </c>
      <c r="D50" s="61" t="s">
        <v>56</v>
      </c>
      <c r="E50" s="25"/>
      <c r="F50" s="29">
        <v>20</v>
      </c>
      <c r="G50" s="1"/>
      <c r="H50" s="17">
        <v>1.103</v>
      </c>
      <c r="I50" s="33">
        <v>416.7</v>
      </c>
      <c r="J50" s="19" t="str">
        <f>IF($J$9&gt;0,H50*(100%-$J$9),CLEAN("  "))</f>
        <v>  </v>
      </c>
      <c r="K50" s="19"/>
    </row>
    <row r="51" spans="2:11" ht="12.75" customHeight="1">
      <c r="B51" s="22"/>
      <c r="C51" s="58">
        <v>10920</v>
      </c>
      <c r="D51" s="61" t="s">
        <v>57</v>
      </c>
      <c r="E51" s="25"/>
      <c r="F51" s="29">
        <v>20</v>
      </c>
      <c r="G51" s="1"/>
      <c r="H51" s="17">
        <v>1.124</v>
      </c>
      <c r="I51" s="33"/>
      <c r="J51" s="19" t="str">
        <f>IF($J$9&gt;0,H51*(100%-$J$9),CLEAN("  "))</f>
        <v>  </v>
      </c>
      <c r="K51" s="19"/>
    </row>
    <row r="52" spans="1:11" ht="12.75" customHeight="1">
      <c r="A52" s="23"/>
      <c r="B52" s="26"/>
      <c r="C52" s="59">
        <v>10930</v>
      </c>
      <c r="D52" s="59" t="s">
        <v>58</v>
      </c>
      <c r="E52" s="27"/>
      <c r="F52" s="28">
        <v>20</v>
      </c>
      <c r="G52" s="1"/>
      <c r="H52" s="17">
        <v>1.281</v>
      </c>
      <c r="I52" s="33"/>
      <c r="J52" s="19" t="str">
        <f>IF($J$9&gt;0,H52*(100%-$J$9),CLEAN("  "))</f>
        <v>  </v>
      </c>
      <c r="K52" s="19"/>
    </row>
    <row r="53" spans="1:11" ht="12.75" customHeight="1">
      <c r="A53" s="23"/>
      <c r="B53" s="26"/>
      <c r="C53" s="59">
        <v>10950</v>
      </c>
      <c r="D53" s="59" t="s">
        <v>59</v>
      </c>
      <c r="E53" s="27"/>
      <c r="F53" s="28">
        <v>20</v>
      </c>
      <c r="G53" s="1"/>
      <c r="H53" s="17">
        <v>1.281</v>
      </c>
      <c r="I53" s="33"/>
      <c r="J53" s="19" t="str">
        <f>IF($J$9&gt;0,H53*(100%-$J$9),CLEAN("  "))</f>
        <v>  </v>
      </c>
      <c r="K53" s="19"/>
    </row>
    <row r="54" spans="1:11" ht="12.75" customHeight="1">
      <c r="A54" s="23"/>
      <c r="B54" s="26"/>
      <c r="C54" s="59"/>
      <c r="D54" s="59"/>
      <c r="E54" s="27"/>
      <c r="F54" s="28"/>
      <c r="G54" s="1"/>
      <c r="H54" s="17"/>
      <c r="I54" s="33"/>
      <c r="J54" s="19"/>
      <c r="K54" s="19"/>
    </row>
    <row r="55" spans="2:11" ht="12.75" customHeight="1">
      <c r="B55" s="22"/>
      <c r="C55" s="58">
        <v>11000</v>
      </c>
      <c r="D55" s="61" t="s">
        <v>60</v>
      </c>
      <c r="E55" s="25"/>
      <c r="F55" s="29">
        <v>20</v>
      </c>
      <c r="G55" s="1"/>
      <c r="H55" s="17">
        <v>1.701</v>
      </c>
      <c r="I55" s="33">
        <v>61.3</v>
      </c>
      <c r="J55" s="19" t="str">
        <f t="shared" si="1"/>
        <v>  </v>
      </c>
      <c r="K55" s="19"/>
    </row>
    <row r="56" spans="2:11" ht="12.75" customHeight="1">
      <c r="B56" s="22"/>
      <c r="C56" s="58">
        <v>11010</v>
      </c>
      <c r="D56" s="61" t="s">
        <v>61</v>
      </c>
      <c r="E56" s="25"/>
      <c r="F56" s="29">
        <v>20</v>
      </c>
      <c r="G56" s="1"/>
      <c r="H56" s="17">
        <v>1.586</v>
      </c>
      <c r="I56" s="33">
        <v>105.8</v>
      </c>
      <c r="J56" s="19" t="str">
        <f t="shared" si="1"/>
        <v>  </v>
      </c>
      <c r="K56" s="19"/>
    </row>
    <row r="57" spans="2:11" ht="12.75" customHeight="1">
      <c r="B57" s="22"/>
      <c r="C57" s="58">
        <v>11020</v>
      </c>
      <c r="D57" s="61" t="s">
        <v>62</v>
      </c>
      <c r="E57" s="25"/>
      <c r="F57" s="29">
        <v>20</v>
      </c>
      <c r="G57" s="1"/>
      <c r="H57" s="17">
        <v>1.512</v>
      </c>
      <c r="I57" s="33"/>
      <c r="J57" s="19" t="str">
        <f t="shared" si="1"/>
        <v>  </v>
      </c>
      <c r="K57" s="19"/>
    </row>
    <row r="58" spans="1:11" ht="12.75" customHeight="1">
      <c r="A58" s="23"/>
      <c r="B58" s="22"/>
      <c r="C58" s="58">
        <v>11030</v>
      </c>
      <c r="D58" s="61" t="s">
        <v>63</v>
      </c>
      <c r="E58" s="25"/>
      <c r="F58" s="29">
        <v>20</v>
      </c>
      <c r="G58" s="1"/>
      <c r="H58" s="17">
        <v>2.058</v>
      </c>
      <c r="I58" s="33"/>
      <c r="J58" s="19" t="str">
        <f t="shared" si="1"/>
        <v>  </v>
      </c>
      <c r="K58" s="19"/>
    </row>
    <row r="59" spans="1:11" ht="12.75" customHeight="1">
      <c r="A59" s="23"/>
      <c r="B59" s="22"/>
      <c r="C59" s="58">
        <v>11050</v>
      </c>
      <c r="D59" s="61" t="s">
        <v>64</v>
      </c>
      <c r="E59" s="25"/>
      <c r="F59" s="29">
        <v>20</v>
      </c>
      <c r="G59" s="1"/>
      <c r="H59" s="17">
        <v>1.68</v>
      </c>
      <c r="I59" s="33"/>
      <c r="J59" s="19" t="str">
        <f t="shared" si="1"/>
        <v>  </v>
      </c>
      <c r="K59" s="19"/>
    </row>
    <row r="60" ht="12.75">
      <c r="D60" s="54"/>
    </row>
    <row r="61" spans="1:11" ht="12.75" customHeight="1">
      <c r="A61" s="23" t="s">
        <v>65</v>
      </c>
      <c r="B61" s="23"/>
      <c r="C61" s="22"/>
      <c r="D61" s="61"/>
      <c r="E61" s="25"/>
      <c r="F61" s="24"/>
      <c r="G61" s="1"/>
      <c r="H61" s="17"/>
      <c r="I61" s="33"/>
      <c r="J61" s="19"/>
      <c r="K61" s="19"/>
    </row>
    <row r="62" spans="1:11" ht="12.75" customHeight="1">
      <c r="A62" s="23"/>
      <c r="B62" s="23"/>
      <c r="C62" s="22"/>
      <c r="D62" s="61"/>
      <c r="E62" s="25"/>
      <c r="F62" s="24"/>
      <c r="G62" s="1"/>
      <c r="H62" s="13" t="s">
        <v>12</v>
      </c>
      <c r="I62" s="13"/>
      <c r="J62" s="14" t="s">
        <v>12</v>
      </c>
      <c r="K62" s="19"/>
    </row>
    <row r="63" spans="1:11" ht="12.75" customHeight="1">
      <c r="A63" s="23"/>
      <c r="B63" s="23"/>
      <c r="C63" s="58">
        <v>422103</v>
      </c>
      <c r="D63" s="61" t="s">
        <v>66</v>
      </c>
      <c r="E63" s="25"/>
      <c r="F63" s="63"/>
      <c r="G63" s="1"/>
      <c r="H63" s="17">
        <v>1.418</v>
      </c>
      <c r="I63" s="33">
        <v>17.8</v>
      </c>
      <c r="J63" s="19" t="str">
        <f aca="true" t="shared" si="2" ref="J63:J79">IF($J$9&gt;0,H63*(100%-$J$9),CLEAN("  "))</f>
        <v>  </v>
      </c>
      <c r="K63" s="19"/>
    </row>
    <row r="64" spans="1:11" ht="12.75" customHeight="1">
      <c r="A64" s="23"/>
      <c r="B64" s="23"/>
      <c r="C64" s="58">
        <v>422608</v>
      </c>
      <c r="D64" s="61" t="s">
        <v>67</v>
      </c>
      <c r="E64" s="25"/>
      <c r="F64" s="63"/>
      <c r="G64" s="1"/>
      <c r="H64" s="17">
        <v>1.46</v>
      </c>
      <c r="I64" s="33"/>
      <c r="J64" s="19" t="str">
        <f t="shared" si="2"/>
        <v>  </v>
      </c>
      <c r="K64" s="19"/>
    </row>
    <row r="65" spans="1:11" ht="12.75" customHeight="1">
      <c r="A65" s="23"/>
      <c r="B65" s="23"/>
      <c r="C65" s="58"/>
      <c r="D65" s="61"/>
      <c r="E65" s="25"/>
      <c r="F65" s="63"/>
      <c r="G65" s="1"/>
      <c r="H65" s="17"/>
      <c r="I65" s="33"/>
      <c r="J65" s="19"/>
      <c r="K65" s="19"/>
    </row>
    <row r="66" spans="2:11" ht="12.75" customHeight="1">
      <c r="B66" s="22"/>
      <c r="C66" s="58">
        <v>11520</v>
      </c>
      <c r="D66" s="61" t="s">
        <v>68</v>
      </c>
      <c r="E66" s="25"/>
      <c r="F66" s="29">
        <v>20</v>
      </c>
      <c r="G66" s="1"/>
      <c r="H66" s="17">
        <v>1.113</v>
      </c>
      <c r="I66" s="33"/>
      <c r="J66" s="19" t="str">
        <f>IF($J$9&gt;0,H66*(100%-$J$9),CLEAN("  "))</f>
        <v>  </v>
      </c>
      <c r="K66" s="19"/>
    </row>
    <row r="67" spans="2:11" ht="12.75" customHeight="1">
      <c r="B67" s="22"/>
      <c r="C67" s="58">
        <v>11920</v>
      </c>
      <c r="D67" s="61" t="s">
        <v>69</v>
      </c>
      <c r="E67" s="25"/>
      <c r="F67" s="29">
        <v>20</v>
      </c>
      <c r="G67" s="1"/>
      <c r="H67" s="17">
        <v>1.082</v>
      </c>
      <c r="I67" s="33">
        <v>57.7</v>
      </c>
      <c r="J67" s="19" t="str">
        <f>IF($J$9&gt;0,H67*(100%-$J$9),CLEAN("  "))</f>
        <v>  </v>
      </c>
      <c r="K67" s="19"/>
    </row>
    <row r="68" spans="1:11" ht="12.75" customHeight="1">
      <c r="A68" s="23"/>
      <c r="B68" s="23"/>
      <c r="C68" s="58"/>
      <c r="D68" s="61"/>
      <c r="E68" s="25"/>
      <c r="F68" s="63"/>
      <c r="G68" s="1"/>
      <c r="H68" s="17"/>
      <c r="I68" s="33"/>
      <c r="J68" s="19"/>
      <c r="K68" s="19"/>
    </row>
    <row r="69" spans="2:11" ht="12.75" customHeight="1">
      <c r="B69" s="22"/>
      <c r="C69" s="58">
        <v>11540</v>
      </c>
      <c r="D69" s="61" t="s">
        <v>70</v>
      </c>
      <c r="E69" s="25"/>
      <c r="F69" s="29">
        <v>20</v>
      </c>
      <c r="G69" s="1"/>
      <c r="H69" s="17">
        <v>1.943</v>
      </c>
      <c r="I69" s="33">
        <v>194.6</v>
      </c>
      <c r="J69" s="19" t="str">
        <f>IF($J$9&gt;0,H69*(100%-$J$9),CLEAN("  "))</f>
        <v>  </v>
      </c>
      <c r="K69" s="19"/>
    </row>
    <row r="70" spans="2:11" ht="12.75" customHeight="1">
      <c r="B70" s="22"/>
      <c r="C70" s="58">
        <v>11940</v>
      </c>
      <c r="D70" s="61" t="s">
        <v>71</v>
      </c>
      <c r="E70" s="25"/>
      <c r="F70" s="29">
        <v>20</v>
      </c>
      <c r="G70" s="1"/>
      <c r="H70" s="17">
        <v>1.995</v>
      </c>
      <c r="I70" s="33"/>
      <c r="J70" s="19" t="str">
        <f>IF($J$9&gt;0,H70*(100%-$J$9),CLEAN("  "))</f>
        <v>  </v>
      </c>
      <c r="K70" s="19"/>
    </row>
    <row r="71" spans="2:11" ht="12.75" customHeight="1">
      <c r="B71" s="22"/>
      <c r="C71" s="58">
        <v>11550</v>
      </c>
      <c r="D71" s="61" t="s">
        <v>72</v>
      </c>
      <c r="E71" s="25"/>
      <c r="F71" s="29">
        <v>20</v>
      </c>
      <c r="G71" s="1"/>
      <c r="H71" s="17">
        <v>2.111</v>
      </c>
      <c r="I71" s="33">
        <v>416.7</v>
      </c>
      <c r="J71" s="19" t="str">
        <f>IF($J$9&gt;0,H71*(100%-$J$9),CLEAN("  "))</f>
        <v>  </v>
      </c>
      <c r="K71" s="19"/>
    </row>
    <row r="72" spans="2:11" ht="12.75" customHeight="1">
      <c r="B72" s="22"/>
      <c r="C72" s="58">
        <v>11950</v>
      </c>
      <c r="D72" s="61" t="s">
        <v>73</v>
      </c>
      <c r="E72" s="25"/>
      <c r="F72" s="29">
        <v>20</v>
      </c>
      <c r="G72" s="1"/>
      <c r="H72" s="17">
        <v>2.142</v>
      </c>
      <c r="I72" s="33"/>
      <c r="J72" s="19" t="str">
        <f>IF($J$9&gt;0,H72*(100%-$J$9),CLEAN("  "))</f>
        <v>  </v>
      </c>
      <c r="K72" s="19"/>
    </row>
    <row r="73" spans="2:11" ht="12.75" customHeight="1">
      <c r="B73" s="22"/>
      <c r="C73" s="58"/>
      <c r="D73" s="61"/>
      <c r="E73" s="25"/>
      <c r="F73" s="24"/>
      <c r="G73" s="1"/>
      <c r="H73" s="17"/>
      <c r="I73" s="33"/>
      <c r="J73" s="19"/>
      <c r="K73" s="19"/>
    </row>
    <row r="74" spans="2:11" ht="12.75" customHeight="1">
      <c r="B74" s="22"/>
      <c r="C74" s="58">
        <v>11560</v>
      </c>
      <c r="D74" s="61" t="s">
        <v>74</v>
      </c>
      <c r="E74" s="25"/>
      <c r="F74" s="29">
        <v>20</v>
      </c>
      <c r="G74" s="1"/>
      <c r="H74" s="17">
        <v>2.3</v>
      </c>
      <c r="I74" s="33"/>
      <c r="J74" s="19" t="str">
        <f t="shared" si="2"/>
        <v>  </v>
      </c>
      <c r="K74" s="19"/>
    </row>
    <row r="75" spans="2:11" ht="12.75" customHeight="1">
      <c r="B75" s="22"/>
      <c r="C75" s="58">
        <v>11960</v>
      </c>
      <c r="D75" s="61" t="s">
        <v>75</v>
      </c>
      <c r="E75" s="25"/>
      <c r="F75" s="29">
        <v>20</v>
      </c>
      <c r="G75" s="1"/>
      <c r="H75" s="17">
        <v>2.216</v>
      </c>
      <c r="I75" s="33">
        <v>57.7</v>
      </c>
      <c r="J75" s="19" t="str">
        <f t="shared" si="2"/>
        <v>  </v>
      </c>
      <c r="K75" s="19"/>
    </row>
    <row r="76" spans="2:11" ht="12.75" customHeight="1">
      <c r="B76" s="22"/>
      <c r="C76" s="58">
        <v>11570</v>
      </c>
      <c r="D76" s="61" t="s">
        <v>76</v>
      </c>
      <c r="E76" s="25"/>
      <c r="F76" s="29">
        <v>20</v>
      </c>
      <c r="G76" s="1"/>
      <c r="H76" s="17">
        <v>3.119</v>
      </c>
      <c r="I76" s="33"/>
      <c r="J76" s="19" t="str">
        <f t="shared" si="2"/>
        <v>  </v>
      </c>
      <c r="K76" s="19"/>
    </row>
    <row r="77" spans="2:11" ht="12.75" customHeight="1">
      <c r="B77" s="22"/>
      <c r="C77" s="58">
        <v>11970</v>
      </c>
      <c r="D77" s="61" t="s">
        <v>77</v>
      </c>
      <c r="E77" s="25"/>
      <c r="F77" s="29">
        <v>20</v>
      </c>
      <c r="G77" s="1"/>
      <c r="H77" s="17">
        <v>3.077</v>
      </c>
      <c r="I77" s="33">
        <v>194.6</v>
      </c>
      <c r="J77" s="19" t="str">
        <f t="shared" si="2"/>
        <v>  </v>
      </c>
      <c r="K77" s="19"/>
    </row>
    <row r="78" spans="2:11" ht="12.75" customHeight="1">
      <c r="B78" s="22"/>
      <c r="C78" s="58">
        <v>11580</v>
      </c>
      <c r="D78" s="61" t="s">
        <v>78</v>
      </c>
      <c r="E78" s="25"/>
      <c r="F78" s="29">
        <v>20</v>
      </c>
      <c r="G78" s="1"/>
      <c r="H78" s="17">
        <v>3.045</v>
      </c>
      <c r="I78" s="33"/>
      <c r="J78" s="19" t="str">
        <f t="shared" si="2"/>
        <v>  </v>
      </c>
      <c r="K78" s="19"/>
    </row>
    <row r="79" spans="2:11" ht="12.75" customHeight="1">
      <c r="B79" s="22"/>
      <c r="C79" s="58">
        <v>11980</v>
      </c>
      <c r="D79" s="61" t="s">
        <v>79</v>
      </c>
      <c r="E79" s="25"/>
      <c r="F79" s="29">
        <v>20</v>
      </c>
      <c r="G79" s="1"/>
      <c r="H79" s="17">
        <v>2.972</v>
      </c>
      <c r="I79" s="33">
        <v>416.7</v>
      </c>
      <c r="J79" s="19" t="str">
        <f t="shared" si="2"/>
        <v>  </v>
      </c>
      <c r="K79" s="19"/>
    </row>
    <row r="80" spans="3:11" ht="12.75">
      <c r="C80" s="54"/>
      <c r="D80" s="2"/>
      <c r="H80" s="17"/>
      <c r="J80" s="19"/>
      <c r="K80" s="19"/>
    </row>
    <row r="81" spans="1:11" ht="12.75" customHeight="1">
      <c r="A81" s="23" t="s">
        <v>19</v>
      </c>
      <c r="B81" s="23"/>
      <c r="C81" s="22"/>
      <c r="D81" s="24"/>
      <c r="E81" s="25"/>
      <c r="F81" s="24"/>
      <c r="G81" s="1"/>
      <c r="H81" s="17"/>
      <c r="I81" s="33"/>
      <c r="J81" s="19"/>
      <c r="K81" s="19"/>
    </row>
    <row r="82" spans="1:11" ht="12.75" customHeight="1">
      <c r="A82" s="23"/>
      <c r="B82" s="23"/>
      <c r="C82" s="22"/>
      <c r="D82" s="24"/>
      <c r="E82" s="25"/>
      <c r="F82" s="24"/>
      <c r="G82" s="1"/>
      <c r="H82" s="13" t="s">
        <v>12</v>
      </c>
      <c r="I82" s="13"/>
      <c r="J82" s="14" t="s">
        <v>12</v>
      </c>
      <c r="K82" s="19"/>
    </row>
    <row r="83" spans="1:11" ht="12.75" customHeight="1">
      <c r="A83" s="23"/>
      <c r="B83" s="23"/>
      <c r="C83" s="58">
        <v>420108</v>
      </c>
      <c r="D83" s="64" t="s">
        <v>80</v>
      </c>
      <c r="E83" s="25"/>
      <c r="F83" s="29">
        <v>200</v>
      </c>
      <c r="G83" s="1"/>
      <c r="H83" s="17">
        <v>1.04</v>
      </c>
      <c r="I83" s="33">
        <v>17.8</v>
      </c>
      <c r="J83" s="19" t="str">
        <f>IF($J$9&gt;0,H83*(100%-$J$9),CLEAN("  "))</f>
        <v>  </v>
      </c>
      <c r="K83" s="19"/>
    </row>
    <row r="84" spans="2:11" ht="12.75" customHeight="1">
      <c r="B84" s="22"/>
      <c r="C84" s="58">
        <v>12110</v>
      </c>
      <c r="D84" s="64" t="s">
        <v>81</v>
      </c>
      <c r="E84" s="25"/>
      <c r="F84" s="29">
        <v>20</v>
      </c>
      <c r="G84" s="1"/>
      <c r="H84" s="17">
        <v>0.872</v>
      </c>
      <c r="I84" s="33"/>
      <c r="J84" s="19" t="str">
        <f>IF($J$9&gt;0,H84*(100%-$J$9),CLEAN("  "))</f>
        <v>  </v>
      </c>
      <c r="K84" s="19"/>
    </row>
    <row r="85" spans="2:11" ht="12.75" customHeight="1">
      <c r="B85" s="22"/>
      <c r="C85" s="58">
        <v>121200</v>
      </c>
      <c r="D85" s="64" t="s">
        <v>82</v>
      </c>
      <c r="E85" s="25"/>
      <c r="F85" s="29">
        <v>20</v>
      </c>
      <c r="G85" s="1"/>
      <c r="H85" s="17">
        <v>1.67</v>
      </c>
      <c r="I85" s="33"/>
      <c r="J85" s="19" t="str">
        <f>IF($J$9&gt;0,H85*(100%-$J$9),CLEAN("  "))</f>
        <v>  </v>
      </c>
      <c r="K85" s="19"/>
    </row>
    <row r="86" spans="2:11" ht="12.75" customHeight="1">
      <c r="B86" s="22"/>
      <c r="C86" s="58">
        <v>12130</v>
      </c>
      <c r="D86" s="64" t="s">
        <v>83</v>
      </c>
      <c r="E86" s="25"/>
      <c r="F86" s="29">
        <v>20</v>
      </c>
      <c r="G86" s="1"/>
      <c r="H86" s="17">
        <v>1.68</v>
      </c>
      <c r="I86" s="33"/>
      <c r="J86" s="19" t="str">
        <f>IF($J$9&gt;0,H86*(100%-$J$9),CLEAN("  "))</f>
        <v>  </v>
      </c>
      <c r="K86" s="19"/>
    </row>
    <row r="87" spans="2:11" ht="12.75" customHeight="1">
      <c r="B87" s="22"/>
      <c r="C87" s="58"/>
      <c r="D87" s="24"/>
      <c r="E87" s="25"/>
      <c r="F87" s="24"/>
      <c r="G87" s="1"/>
      <c r="H87" s="17"/>
      <c r="I87" s="33"/>
      <c r="J87" s="19"/>
      <c r="K87" s="19"/>
    </row>
    <row r="88" spans="1:11" ht="12.75" customHeight="1">
      <c r="A88" s="23" t="s">
        <v>18</v>
      </c>
      <c r="B88" s="23"/>
      <c r="C88" s="22"/>
      <c r="D88" s="24"/>
      <c r="E88" s="25"/>
      <c r="F88" s="24"/>
      <c r="G88" s="1"/>
      <c r="H88" s="17"/>
      <c r="I88" s="33"/>
      <c r="J88" s="19"/>
      <c r="K88" s="19"/>
    </row>
    <row r="89" spans="1:11" ht="12.75" customHeight="1">
      <c r="A89" s="23"/>
      <c r="B89" s="23"/>
      <c r="C89" s="22"/>
      <c r="D89" s="24"/>
      <c r="E89" s="25"/>
      <c r="F89" s="24"/>
      <c r="G89" s="1"/>
      <c r="H89" s="13" t="s">
        <v>12</v>
      </c>
      <c r="I89" s="13"/>
      <c r="J89" s="14" t="s">
        <v>12</v>
      </c>
      <c r="K89" s="19"/>
    </row>
    <row r="90" spans="1:11" ht="12.75" customHeight="1">
      <c r="A90" s="23"/>
      <c r="B90" s="23"/>
      <c r="C90" s="58">
        <v>12210</v>
      </c>
      <c r="D90" s="60" t="s">
        <v>84</v>
      </c>
      <c r="E90" s="25"/>
      <c r="F90" s="29">
        <v>20</v>
      </c>
      <c r="G90" s="1"/>
      <c r="H90" s="17">
        <v>1.05</v>
      </c>
      <c r="I90" s="33">
        <v>17.8</v>
      </c>
      <c r="J90" s="19" t="str">
        <f>IF($J$9&gt;0,H90*(100%-$J$9),CLEAN("  "))</f>
        <v>  </v>
      </c>
      <c r="K90" s="19"/>
    </row>
    <row r="91" spans="2:11" ht="12.75" customHeight="1">
      <c r="B91" s="22"/>
      <c r="C91" s="58">
        <v>12220</v>
      </c>
      <c r="D91" s="60" t="s">
        <v>85</v>
      </c>
      <c r="E91" s="25"/>
      <c r="F91" s="29">
        <v>20</v>
      </c>
      <c r="G91" s="1"/>
      <c r="H91" s="17">
        <v>1.565</v>
      </c>
      <c r="I91" s="33">
        <v>26</v>
      </c>
      <c r="J91" s="19" t="str">
        <f>IF($J$9&gt;0,H91*(100%-$J$9),CLEAN("  "))</f>
        <v>  </v>
      </c>
      <c r="K91" s="19"/>
    </row>
    <row r="92" spans="2:11" ht="12.75" customHeight="1">
      <c r="B92" s="22"/>
      <c r="C92" s="58">
        <v>12230</v>
      </c>
      <c r="D92" s="60" t="s">
        <v>86</v>
      </c>
      <c r="E92" s="25"/>
      <c r="F92" s="29">
        <v>20</v>
      </c>
      <c r="G92" s="1"/>
      <c r="H92" s="17">
        <v>1.817</v>
      </c>
      <c r="I92" s="33"/>
      <c r="J92" s="19" t="str">
        <f>IF($J$9&gt;0,H92*(100%-$J$9),CLEAN("  "))</f>
        <v>  </v>
      </c>
      <c r="K92" s="19"/>
    </row>
    <row r="93" spans="2:11" ht="12.75" customHeight="1">
      <c r="B93" s="22"/>
      <c r="C93" s="58"/>
      <c r="D93" s="24"/>
      <c r="E93" s="25"/>
      <c r="F93" s="24"/>
      <c r="G93" s="1"/>
      <c r="H93" s="17"/>
      <c r="I93" s="33"/>
      <c r="J93" s="19"/>
      <c r="K93" s="19"/>
    </row>
    <row r="94" spans="1:11" ht="12.75" customHeight="1">
      <c r="A94" s="23" t="s">
        <v>87</v>
      </c>
      <c r="B94" s="23"/>
      <c r="C94" s="22"/>
      <c r="D94" s="24"/>
      <c r="E94" s="25"/>
      <c r="F94" s="24"/>
      <c r="G94" s="1"/>
      <c r="H94" s="17"/>
      <c r="I94" s="33"/>
      <c r="J94" s="19"/>
      <c r="K94" s="19"/>
    </row>
    <row r="95" spans="1:11" ht="12.75" customHeight="1">
      <c r="A95" s="23"/>
      <c r="B95" s="23"/>
      <c r="C95" s="22"/>
      <c r="D95" s="24"/>
      <c r="E95" s="25"/>
      <c r="F95" s="24"/>
      <c r="G95" s="1"/>
      <c r="H95" s="13" t="s">
        <v>12</v>
      </c>
      <c r="I95" s="13"/>
      <c r="J95" s="14" t="s">
        <v>12</v>
      </c>
      <c r="K95" s="19"/>
    </row>
    <row r="96" spans="1:11" ht="12.75" customHeight="1">
      <c r="A96" s="23"/>
      <c r="B96" s="23"/>
      <c r="C96" s="58">
        <v>425008</v>
      </c>
      <c r="D96" s="60" t="s">
        <v>88</v>
      </c>
      <c r="E96" s="25"/>
      <c r="F96" s="29">
        <v>100</v>
      </c>
      <c r="G96" s="1"/>
      <c r="H96" s="17">
        <v>0.462</v>
      </c>
      <c r="I96" s="33">
        <v>17.8</v>
      </c>
      <c r="J96" s="19" t="str">
        <f>IF($J$9&gt;0,H96*(100%-$J$9),CLEAN("  "))</f>
        <v>  </v>
      </c>
      <c r="K96" s="19"/>
    </row>
    <row r="97" spans="2:11" ht="12.75" customHeight="1">
      <c r="B97" s="22"/>
      <c r="C97" s="58">
        <v>12510</v>
      </c>
      <c r="D97" s="60" t="s">
        <v>89</v>
      </c>
      <c r="E97" s="25"/>
      <c r="F97" s="29">
        <v>20</v>
      </c>
      <c r="G97" s="1"/>
      <c r="H97" s="17">
        <v>0.735</v>
      </c>
      <c r="I97" s="33"/>
      <c r="J97" s="19" t="str">
        <f>IF($J$9&gt;0,H97*(100%-$J$9),CLEAN("  "))</f>
        <v>  </v>
      </c>
      <c r="K97" s="19"/>
    </row>
    <row r="98" spans="2:11" ht="12.75" customHeight="1">
      <c r="B98" s="22"/>
      <c r="C98" s="58">
        <v>12520</v>
      </c>
      <c r="D98" s="60" t="s">
        <v>90</v>
      </c>
      <c r="E98" s="25"/>
      <c r="F98" s="29">
        <v>20</v>
      </c>
      <c r="G98" s="1"/>
      <c r="H98" s="17">
        <v>1.134</v>
      </c>
      <c r="I98" s="33"/>
      <c r="J98" s="19" t="str">
        <f>IF($J$9&gt;0,H98*(100%-$J$9),CLEAN("  "))</f>
        <v>  </v>
      </c>
      <c r="K98" s="19"/>
    </row>
    <row r="99" spans="2:11" ht="12.75" customHeight="1">
      <c r="B99" s="22"/>
      <c r="C99" s="58">
        <v>12530</v>
      </c>
      <c r="D99" s="60" t="s">
        <v>91</v>
      </c>
      <c r="E99" s="25"/>
      <c r="F99" s="29">
        <v>20</v>
      </c>
      <c r="G99" s="1"/>
      <c r="H99" s="17">
        <v>1.292</v>
      </c>
      <c r="I99" s="33"/>
      <c r="J99" s="19" t="str">
        <f>IF($J$9&gt;0,H99*(100%-$J$9),CLEAN("  "))</f>
        <v>  </v>
      </c>
      <c r="K99" s="19"/>
    </row>
    <row r="100" spans="2:11" ht="12.75" customHeight="1">
      <c r="B100" s="22"/>
      <c r="C100" s="58"/>
      <c r="D100" s="29"/>
      <c r="E100" s="25"/>
      <c r="F100" s="24"/>
      <c r="G100" s="1"/>
      <c r="H100" s="17"/>
      <c r="I100" s="33"/>
      <c r="J100" s="19"/>
      <c r="K100" s="19"/>
    </row>
    <row r="101" spans="1:11" ht="12.75" customHeight="1">
      <c r="A101" s="23" t="s">
        <v>17</v>
      </c>
      <c r="B101" s="23"/>
      <c r="C101" s="22"/>
      <c r="D101" s="24"/>
      <c r="E101" s="25"/>
      <c r="F101" s="24"/>
      <c r="G101" s="1"/>
      <c r="H101" s="17"/>
      <c r="I101" s="33"/>
      <c r="J101" s="19"/>
      <c r="K101" s="19"/>
    </row>
    <row r="102" spans="1:11" ht="12.75" customHeight="1">
      <c r="A102" s="23"/>
      <c r="B102" s="23"/>
      <c r="C102" s="22"/>
      <c r="D102" s="24"/>
      <c r="E102" s="25"/>
      <c r="F102" s="24"/>
      <c r="G102" s="1"/>
      <c r="H102" s="13" t="s">
        <v>12</v>
      </c>
      <c r="I102" s="13"/>
      <c r="J102" s="14" t="s">
        <v>12</v>
      </c>
      <c r="K102" s="19"/>
    </row>
    <row r="103" spans="1:11" ht="12.75" customHeight="1">
      <c r="A103" s="23"/>
      <c r="B103" s="23"/>
      <c r="C103" s="58">
        <v>11300</v>
      </c>
      <c r="D103" s="60" t="s">
        <v>92</v>
      </c>
      <c r="E103" s="25"/>
      <c r="F103" s="29">
        <v>20</v>
      </c>
      <c r="G103" s="1"/>
      <c r="H103" s="17">
        <v>0.956</v>
      </c>
      <c r="I103" s="33">
        <v>17.8</v>
      </c>
      <c r="J103" s="19" t="str">
        <f>IF($J$9&gt;0,H103*(100%-$J$9),CLEAN("  "))</f>
        <v>  </v>
      </c>
      <c r="K103" s="19"/>
    </row>
    <row r="104" spans="2:11" ht="12.75" customHeight="1">
      <c r="B104" s="22"/>
      <c r="C104" s="58">
        <v>11320</v>
      </c>
      <c r="D104" s="60" t="s">
        <v>93</v>
      </c>
      <c r="E104" s="25"/>
      <c r="F104" s="29">
        <v>20</v>
      </c>
      <c r="G104" s="1"/>
      <c r="H104" s="17">
        <v>1.166</v>
      </c>
      <c r="I104" s="33">
        <v>26</v>
      </c>
      <c r="J104" s="19" t="str">
        <f>IF($J$9&gt;0,H104*(100%-$J$9),CLEAN("  "))</f>
        <v>  </v>
      </c>
      <c r="K104" s="19"/>
    </row>
    <row r="105" spans="2:11" ht="12.75" customHeight="1">
      <c r="B105" s="22"/>
      <c r="C105" s="58">
        <v>11330</v>
      </c>
      <c r="D105" s="60" t="s">
        <v>94</v>
      </c>
      <c r="E105" s="25"/>
      <c r="F105" s="29">
        <v>20</v>
      </c>
      <c r="G105" s="1"/>
      <c r="H105" s="17">
        <v>1.565</v>
      </c>
      <c r="I105" s="33"/>
      <c r="J105" s="19" t="str">
        <f>IF($J$9&gt;0,H105*(100%-$J$9),CLEAN("  "))</f>
        <v>  </v>
      </c>
      <c r="K105" s="19"/>
    </row>
    <row r="106" spans="2:11" ht="12.75" customHeight="1">
      <c r="B106" s="22"/>
      <c r="C106" s="58">
        <v>11340</v>
      </c>
      <c r="D106" s="60" t="s">
        <v>95</v>
      </c>
      <c r="E106" s="25"/>
      <c r="F106" s="29">
        <v>20</v>
      </c>
      <c r="G106" s="1"/>
      <c r="H106" s="17">
        <v>1.596</v>
      </c>
      <c r="I106" s="33"/>
      <c r="J106" s="19" t="str">
        <f>IF($J$9&gt;0,H106*(100%-$J$9),CLEAN("  "))</f>
        <v>  </v>
      </c>
      <c r="K106" s="19"/>
    </row>
    <row r="107" spans="2:11" ht="12.75" customHeight="1">
      <c r="B107" s="22"/>
      <c r="C107" s="58"/>
      <c r="D107" s="60"/>
      <c r="E107" s="25"/>
      <c r="F107" s="24"/>
      <c r="G107" s="1"/>
      <c r="H107" s="17"/>
      <c r="I107" s="33"/>
      <c r="J107" s="19"/>
      <c r="K107" s="19"/>
    </row>
    <row r="108" spans="1:11" ht="12.75" customHeight="1">
      <c r="A108" s="23"/>
      <c r="B108" s="23"/>
      <c r="C108" s="58">
        <v>11325</v>
      </c>
      <c r="D108" s="60" t="s">
        <v>96</v>
      </c>
      <c r="E108" s="25"/>
      <c r="F108" s="24"/>
      <c r="G108" s="1"/>
      <c r="H108" s="17">
        <v>2.079</v>
      </c>
      <c r="I108" s="33">
        <v>17.8</v>
      </c>
      <c r="J108" s="19" t="str">
        <f>IF($J$9&gt;0,H108*(100%-$J$9),CLEAN("  "))</f>
        <v>  </v>
      </c>
      <c r="K108" s="19"/>
    </row>
    <row r="109" spans="2:11" ht="12.75" customHeight="1">
      <c r="B109" s="22"/>
      <c r="C109" s="58">
        <v>11335</v>
      </c>
      <c r="D109" s="60" t="s">
        <v>97</v>
      </c>
      <c r="E109" s="25"/>
      <c r="F109" s="24"/>
      <c r="G109" s="1"/>
      <c r="H109" s="17">
        <v>1.911</v>
      </c>
      <c r="I109" s="33">
        <v>26</v>
      </c>
      <c r="J109" s="19" t="str">
        <f>IF($J$9&gt;0,H109*(100%-$J$9),CLEAN("  "))</f>
        <v>  </v>
      </c>
      <c r="K109" s="19"/>
    </row>
    <row r="110" spans="2:11" ht="12.75" customHeight="1">
      <c r="B110" s="22"/>
      <c r="C110" s="58">
        <v>11345</v>
      </c>
      <c r="D110" s="60" t="s">
        <v>98</v>
      </c>
      <c r="E110" s="25"/>
      <c r="F110" s="24"/>
      <c r="G110" s="1"/>
      <c r="H110" s="17">
        <v>2.604</v>
      </c>
      <c r="I110" s="33"/>
      <c r="J110" s="19" t="str">
        <f>IF($J$9&gt;0,H110*(100%-$J$9),CLEAN("  "))</f>
        <v>  </v>
      </c>
      <c r="K110" s="19"/>
    </row>
    <row r="111" spans="2:11" ht="12.75" customHeight="1">
      <c r="B111" s="22"/>
      <c r="C111" s="58">
        <v>421412</v>
      </c>
      <c r="D111" s="60" t="s">
        <v>99</v>
      </c>
      <c r="E111" s="25"/>
      <c r="F111" s="24"/>
      <c r="G111" s="1"/>
      <c r="H111" s="17">
        <v>1.901</v>
      </c>
      <c r="I111" s="33"/>
      <c r="J111" s="19" t="str">
        <f>IF($J$9&gt;0,H111*(100%-$J$9),CLEAN("  "))</f>
        <v>  </v>
      </c>
      <c r="K111" s="19"/>
    </row>
    <row r="112" spans="2:11" ht="12.75" customHeight="1">
      <c r="B112" s="22"/>
      <c r="C112" s="58"/>
      <c r="D112" s="29"/>
      <c r="E112" s="25"/>
      <c r="F112" s="24"/>
      <c r="G112" s="1"/>
      <c r="H112" s="17"/>
      <c r="I112" s="33"/>
      <c r="J112" s="19"/>
      <c r="K112" s="19"/>
    </row>
    <row r="113" spans="1:11" ht="12.75" customHeight="1">
      <c r="A113" s="23" t="s">
        <v>20</v>
      </c>
      <c r="B113" s="23"/>
      <c r="C113" s="22"/>
      <c r="D113" s="24"/>
      <c r="E113" s="25"/>
      <c r="F113" s="24"/>
      <c r="G113" s="1"/>
      <c r="H113" s="17"/>
      <c r="I113" s="33"/>
      <c r="J113" s="19"/>
      <c r="K113" s="19"/>
    </row>
    <row r="114" spans="1:11" ht="12.75" customHeight="1">
      <c r="A114" s="23"/>
      <c r="B114" s="23"/>
      <c r="C114" s="22"/>
      <c r="D114" s="24"/>
      <c r="E114" s="25"/>
      <c r="F114" s="24"/>
      <c r="G114" s="1"/>
      <c r="H114" s="13" t="s">
        <v>12</v>
      </c>
      <c r="I114" s="13"/>
      <c r="J114" s="14" t="s">
        <v>12</v>
      </c>
      <c r="K114" s="19"/>
    </row>
    <row r="115" spans="1:11" ht="12.75" customHeight="1">
      <c r="A115" s="23"/>
      <c r="B115" s="23"/>
      <c r="C115" s="58">
        <v>12410</v>
      </c>
      <c r="D115" s="60" t="s">
        <v>108</v>
      </c>
      <c r="E115" s="25"/>
      <c r="F115" s="29">
        <v>20</v>
      </c>
      <c r="G115" s="1"/>
      <c r="H115" s="17">
        <v>3.465</v>
      </c>
      <c r="I115" s="33">
        <v>17.8</v>
      </c>
      <c r="J115" s="19" t="str">
        <f>IF($J$9&gt;0,H115*(100%-$J$9),CLEAN("  "))</f>
        <v>  </v>
      </c>
      <c r="K115" s="19"/>
    </row>
    <row r="116" spans="1:11" ht="12.75" customHeight="1">
      <c r="A116" s="23"/>
      <c r="B116" s="23"/>
      <c r="C116" s="58">
        <v>12420</v>
      </c>
      <c r="D116" s="60" t="s">
        <v>109</v>
      </c>
      <c r="E116" s="25"/>
      <c r="F116" s="29">
        <v>20</v>
      </c>
      <c r="G116" s="1"/>
      <c r="H116" s="17">
        <v>3.686</v>
      </c>
      <c r="I116" s="33"/>
      <c r="J116" s="19" t="str">
        <f>IF($J$9&gt;0,H116*(100%-$J$9),CLEAN("  "))</f>
        <v>  </v>
      </c>
      <c r="K116" s="19"/>
    </row>
    <row r="117" spans="2:11" ht="12.75" customHeight="1">
      <c r="B117" s="22"/>
      <c r="C117" s="58">
        <v>12430</v>
      </c>
      <c r="D117" s="60" t="s">
        <v>100</v>
      </c>
      <c r="E117" s="25"/>
      <c r="F117" s="29">
        <v>20</v>
      </c>
      <c r="G117" s="1"/>
      <c r="H117" s="17">
        <v>4.358</v>
      </c>
      <c r="I117" s="33">
        <v>26</v>
      </c>
      <c r="J117" s="19" t="str">
        <f>IF($J$9&gt;0,H117*(100%-$J$9),CLEAN("  "))</f>
        <v>  </v>
      </c>
      <c r="K117" s="19"/>
    </row>
    <row r="118" spans="2:11" ht="12.75" customHeight="1">
      <c r="B118" s="22"/>
      <c r="C118" s="58"/>
      <c r="D118" s="29"/>
      <c r="E118" s="25"/>
      <c r="F118" s="24"/>
      <c r="G118" s="1"/>
      <c r="H118" s="17"/>
      <c r="I118" s="33"/>
      <c r="J118" s="19"/>
      <c r="K118" s="19"/>
    </row>
    <row r="119" spans="1:11" ht="12.75" customHeight="1">
      <c r="A119" s="23" t="s">
        <v>29</v>
      </c>
      <c r="B119" s="23"/>
      <c r="C119" s="22"/>
      <c r="D119" s="24"/>
      <c r="E119" s="25"/>
      <c r="F119" s="24"/>
      <c r="G119" s="1"/>
      <c r="H119" s="17"/>
      <c r="I119" s="33"/>
      <c r="J119" s="19"/>
      <c r="K119" s="19"/>
    </row>
    <row r="120" spans="1:11" ht="12.75" customHeight="1">
      <c r="A120" s="23"/>
      <c r="B120" s="23"/>
      <c r="C120" s="22"/>
      <c r="D120" s="24"/>
      <c r="E120" s="25"/>
      <c r="F120" s="24"/>
      <c r="G120" s="1"/>
      <c r="H120" s="13" t="s">
        <v>12</v>
      </c>
      <c r="I120" s="13"/>
      <c r="J120" s="14" t="s">
        <v>12</v>
      </c>
      <c r="K120" s="19"/>
    </row>
    <row r="121" spans="1:11" ht="12.75" customHeight="1">
      <c r="A121" s="23"/>
      <c r="B121" s="23"/>
      <c r="C121" s="58">
        <v>12300</v>
      </c>
      <c r="D121" s="60" t="s">
        <v>121</v>
      </c>
      <c r="E121" s="25"/>
      <c r="F121" s="24"/>
      <c r="G121" s="1"/>
      <c r="H121" s="17" t="s">
        <v>120</v>
      </c>
      <c r="I121" s="33"/>
      <c r="J121" s="19"/>
      <c r="K121" s="19"/>
    </row>
    <row r="122" spans="1:11" ht="12.75" customHeight="1">
      <c r="A122" s="23"/>
      <c r="B122" s="23"/>
      <c r="C122" s="58">
        <v>12310</v>
      </c>
      <c r="D122" s="60" t="s">
        <v>102</v>
      </c>
      <c r="E122" s="25"/>
      <c r="F122" s="29">
        <v>20</v>
      </c>
      <c r="G122" s="1"/>
      <c r="H122" s="17">
        <v>2.195</v>
      </c>
      <c r="I122" s="33">
        <v>17.8</v>
      </c>
      <c r="J122" s="19" t="str">
        <f>IF($J$9&gt;0,H122*(100%-$J$9),CLEAN("  "))</f>
        <v>  </v>
      </c>
      <c r="K122" s="19"/>
    </row>
    <row r="123" spans="1:11" ht="12.75" customHeight="1">
      <c r="A123" s="23"/>
      <c r="B123" s="23"/>
      <c r="C123" s="58">
        <v>12320</v>
      </c>
      <c r="D123" s="60" t="s">
        <v>103</v>
      </c>
      <c r="E123" s="25"/>
      <c r="F123" s="29">
        <v>20</v>
      </c>
      <c r="G123" s="1"/>
      <c r="H123" s="17">
        <v>2.72</v>
      </c>
      <c r="I123" s="33"/>
      <c r="J123" s="19" t="str">
        <f>IF($J$9&gt;0,H123*(100%-$J$9),CLEAN("  "))</f>
        <v>  </v>
      </c>
      <c r="K123" s="19"/>
    </row>
    <row r="124" spans="2:11" ht="12.75" customHeight="1">
      <c r="B124" s="22"/>
      <c r="C124" s="58">
        <v>12330</v>
      </c>
      <c r="D124" s="60" t="s">
        <v>104</v>
      </c>
      <c r="E124" s="25"/>
      <c r="F124" s="29">
        <v>20</v>
      </c>
      <c r="G124" s="1"/>
      <c r="H124" s="17">
        <v>4.305</v>
      </c>
      <c r="I124" s="33">
        <v>26</v>
      </c>
      <c r="J124" s="19" t="str">
        <f>IF($J$9&gt;0,H124*(100%-$J$9),CLEAN("  "))</f>
        <v>  </v>
      </c>
      <c r="K124" s="19"/>
    </row>
    <row r="125" spans="2:11" ht="12.75" customHeight="1">
      <c r="B125" s="22"/>
      <c r="C125" s="58"/>
      <c r="D125" s="29"/>
      <c r="E125" s="25"/>
      <c r="F125" s="24"/>
      <c r="G125" s="1"/>
      <c r="H125" s="17"/>
      <c r="I125" s="33"/>
      <c r="J125" s="19"/>
      <c r="K125" s="19"/>
    </row>
    <row r="126" spans="1:11" ht="12.75" customHeight="1">
      <c r="A126" s="23" t="s">
        <v>16</v>
      </c>
      <c r="B126" s="23"/>
      <c r="C126" s="22"/>
      <c r="D126" s="24"/>
      <c r="E126" s="25"/>
      <c r="F126" s="24"/>
      <c r="G126" s="1"/>
      <c r="H126" s="17"/>
      <c r="I126" s="33"/>
      <c r="J126" s="19"/>
      <c r="K126" s="19"/>
    </row>
    <row r="127" spans="1:11" ht="12.75" customHeight="1">
      <c r="A127" s="23"/>
      <c r="B127" s="23"/>
      <c r="C127" s="22"/>
      <c r="D127" s="24"/>
      <c r="E127" s="25"/>
      <c r="F127" s="24"/>
      <c r="G127" s="1"/>
      <c r="H127" s="13" t="s">
        <v>12</v>
      </c>
      <c r="I127" s="13"/>
      <c r="J127" s="14" t="s">
        <v>12</v>
      </c>
      <c r="K127" s="19"/>
    </row>
    <row r="128" spans="1:11" ht="12.75" customHeight="1">
      <c r="A128" s="23"/>
      <c r="B128" s="23"/>
      <c r="C128" s="58">
        <v>11400</v>
      </c>
      <c r="D128" s="60" t="s">
        <v>105</v>
      </c>
      <c r="E128" s="25"/>
      <c r="F128" s="24"/>
      <c r="G128" s="1"/>
      <c r="H128" s="17">
        <v>5.534</v>
      </c>
      <c r="I128" s="33">
        <v>17.8</v>
      </c>
      <c r="J128" s="19" t="str">
        <f>IF($J$9&gt;0,H128*(100%-$J$9),CLEAN("  "))</f>
        <v>  </v>
      </c>
      <c r="K128" s="19"/>
    </row>
    <row r="129" spans="2:11" ht="12.75" customHeight="1">
      <c r="B129" s="22"/>
      <c r="C129" s="58">
        <v>11420</v>
      </c>
      <c r="D129" s="60" t="s">
        <v>106</v>
      </c>
      <c r="E129" s="25"/>
      <c r="F129" s="24"/>
      <c r="G129" s="1"/>
      <c r="H129" s="17">
        <v>6.489</v>
      </c>
      <c r="I129" s="33">
        <v>26</v>
      </c>
      <c r="J129" s="19" t="str">
        <f>IF($J$9&gt;0,H129*(100%-$J$9),CLEAN("  "))</f>
        <v>  </v>
      </c>
      <c r="K129" s="19"/>
    </row>
    <row r="130" spans="2:11" ht="12.75" customHeight="1">
      <c r="B130" s="22"/>
      <c r="C130" s="58">
        <v>11440</v>
      </c>
      <c r="D130" s="60" t="s">
        <v>107</v>
      </c>
      <c r="E130" s="25"/>
      <c r="F130" s="24"/>
      <c r="G130" s="1"/>
      <c r="H130" s="17">
        <v>6.773</v>
      </c>
      <c r="I130" s="33"/>
      <c r="J130" s="19" t="str">
        <f>IF($J$9&gt;0,H130*(100%-$J$9),CLEAN("  "))</f>
        <v>  </v>
      </c>
      <c r="K130" s="19"/>
    </row>
    <row r="131" spans="3:11" ht="12.75">
      <c r="C131" s="54">
        <v>11450</v>
      </c>
      <c r="D131" s="54" t="s">
        <v>101</v>
      </c>
      <c r="H131" s="17">
        <v>14.532</v>
      </c>
      <c r="J131" s="19" t="str">
        <f>IF($J$9&gt;0,H131*(100%-$J$9),CLEAN("  "))</f>
        <v>  </v>
      </c>
      <c r="K131" s="19"/>
    </row>
    <row r="132" ht="12.75"/>
    <row r="133" spans="1:11" ht="12.75" customHeight="1">
      <c r="A133" s="23" t="s">
        <v>110</v>
      </c>
      <c r="B133" s="23"/>
      <c r="C133" s="22"/>
      <c r="D133" s="24"/>
      <c r="E133" s="25"/>
      <c r="F133" s="24"/>
      <c r="G133" s="1"/>
      <c r="H133" s="17"/>
      <c r="I133" s="33"/>
      <c r="J133" s="19"/>
      <c r="K133" s="19"/>
    </row>
    <row r="134" spans="1:11" ht="12.75" customHeight="1">
      <c r="A134" s="23"/>
      <c r="B134" s="23"/>
      <c r="C134" s="22"/>
      <c r="D134" s="24"/>
      <c r="E134" s="25"/>
      <c r="F134" s="24"/>
      <c r="G134" s="1"/>
      <c r="H134" s="13" t="s">
        <v>12</v>
      </c>
      <c r="I134" s="13"/>
      <c r="J134" s="14" t="s">
        <v>12</v>
      </c>
      <c r="K134" s="19"/>
    </row>
    <row r="135" spans="1:11" ht="12.75" customHeight="1">
      <c r="A135" s="23"/>
      <c r="B135" s="23"/>
      <c r="C135" s="58">
        <v>13210</v>
      </c>
      <c r="D135" s="60" t="s">
        <v>111</v>
      </c>
      <c r="E135" s="25"/>
      <c r="F135" s="24"/>
      <c r="G135" s="1"/>
      <c r="H135" s="17">
        <v>5.019</v>
      </c>
      <c r="I135" s="33">
        <v>17.8</v>
      </c>
      <c r="J135" s="19" t="str">
        <f>IF($J$9&gt;0,H135*(100%-$J$9),CLEAN("  "))</f>
        <v>  </v>
      </c>
      <c r="K135" s="19"/>
    </row>
    <row r="136" spans="2:11" ht="12.75" customHeight="1">
      <c r="B136" s="22"/>
      <c r="C136" s="58">
        <v>13220</v>
      </c>
      <c r="D136" s="60" t="s">
        <v>112</v>
      </c>
      <c r="E136" s="25"/>
      <c r="F136" s="24"/>
      <c r="G136" s="1"/>
      <c r="H136" s="17">
        <v>5.313</v>
      </c>
      <c r="I136" s="33">
        <v>26</v>
      </c>
      <c r="J136" s="19" t="str">
        <f>IF($J$9&gt;0,H136*(100%-$J$9),CLEAN("  "))</f>
        <v>  </v>
      </c>
      <c r="K136" s="19"/>
    </row>
    <row r="137" spans="2:11" ht="12.75" customHeight="1">
      <c r="B137" s="22"/>
      <c r="C137" s="58">
        <v>13230</v>
      </c>
      <c r="D137" s="60" t="s">
        <v>113</v>
      </c>
      <c r="E137" s="25"/>
      <c r="F137" s="24"/>
      <c r="G137" s="1"/>
      <c r="H137" s="17">
        <v>6.825</v>
      </c>
      <c r="I137" s="33"/>
      <c r="J137" s="19" t="str">
        <f>IF($J$9&gt;0,H137*(100%-$J$9),CLEAN("  "))</f>
        <v>  </v>
      </c>
      <c r="K137" s="19"/>
    </row>
    <row r="138" spans="2:11" ht="12.75" customHeight="1">
      <c r="B138" s="22"/>
      <c r="C138" s="58">
        <v>13240</v>
      </c>
      <c r="D138" s="60" t="s">
        <v>119</v>
      </c>
      <c r="E138" s="25"/>
      <c r="F138" s="24"/>
      <c r="G138" s="1"/>
      <c r="H138" s="17" t="s">
        <v>120</v>
      </c>
      <c r="I138" s="33"/>
      <c r="J138" s="19"/>
      <c r="K138" s="19"/>
    </row>
    <row r="139" spans="2:11" ht="12.75" customHeight="1">
      <c r="B139" s="22"/>
      <c r="C139" s="58"/>
      <c r="D139" s="29"/>
      <c r="E139" s="25"/>
      <c r="F139" s="24"/>
      <c r="G139" s="1"/>
      <c r="H139" s="17"/>
      <c r="I139" s="33"/>
      <c r="J139" s="19"/>
      <c r="K139" s="19"/>
    </row>
    <row r="140" spans="2:11" ht="12.75" customHeight="1">
      <c r="B140" s="22"/>
      <c r="C140" s="58">
        <v>13410</v>
      </c>
      <c r="D140" s="60" t="s">
        <v>114</v>
      </c>
      <c r="E140" s="25"/>
      <c r="F140" s="24"/>
      <c r="G140" s="1"/>
      <c r="H140" s="17">
        <v>4</v>
      </c>
      <c r="I140" s="33"/>
      <c r="J140" s="19" t="str">
        <f aca="true" t="shared" si="3" ref="J140:J145">IF($J$9&gt;0,H140*(100%-$J$9),CLEAN("  "))</f>
        <v>  </v>
      </c>
      <c r="K140" s="19"/>
    </row>
    <row r="141" spans="3:11" ht="12.75">
      <c r="C141" s="54">
        <v>13420</v>
      </c>
      <c r="D141" s="54" t="s">
        <v>115</v>
      </c>
      <c r="H141" s="17">
        <v>5.07</v>
      </c>
      <c r="J141" s="19" t="str">
        <f t="shared" si="3"/>
        <v>  </v>
      </c>
      <c r="K141" s="19"/>
    </row>
    <row r="142" spans="3:11" ht="12.75">
      <c r="C142" s="54">
        <v>13430</v>
      </c>
      <c r="D142" s="54" t="s">
        <v>116</v>
      </c>
      <c r="H142" s="17">
        <v>10.51</v>
      </c>
      <c r="J142" s="19" t="str">
        <f t="shared" si="3"/>
        <v>  </v>
      </c>
      <c r="K142" s="19"/>
    </row>
    <row r="143" spans="10:11" ht="12.75">
      <c r="J143" s="19"/>
      <c r="K143" s="19"/>
    </row>
    <row r="144" spans="3:11" ht="12.75">
      <c r="C144" s="54">
        <v>13110</v>
      </c>
      <c r="D144" s="1" t="s">
        <v>117</v>
      </c>
      <c r="H144" s="17">
        <v>3.696</v>
      </c>
      <c r="J144" s="19" t="str">
        <f t="shared" si="3"/>
        <v>  </v>
      </c>
      <c r="K144" s="19"/>
    </row>
    <row r="145" spans="3:11" ht="12.75">
      <c r="C145" s="54">
        <v>13120</v>
      </c>
      <c r="D145" s="1" t="s">
        <v>118</v>
      </c>
      <c r="H145" s="17">
        <v>4.998</v>
      </c>
      <c r="J145" s="19" t="str">
        <f t="shared" si="3"/>
        <v>  </v>
      </c>
      <c r="K145" s="19"/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</sheetData>
  <sheetProtection password="BCA8" sheet="1" objects="1" scenario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0" r:id="rId3"/>
  <headerFooter alignWithMargins="0">
    <oddHeader xml:space="preserve">&amp;R              </oddHeader>
    <oddFooter>&amp;C&amp;P  /  &amp;N&amp;RHekamerk OÜ
</oddFooter>
  </headerFooter>
  <rowBreaks count="2" manualBreakCount="2">
    <brk id="59" max="10" man="1"/>
    <brk id="117" max="10" man="1"/>
  </rowBreaks>
  <colBreaks count="1" manualBreakCount="1">
    <brk id="11" max="65535" man="1"/>
  </colBreaks>
  <ignoredErrors>
    <ignoredError sqref="F31:F33" twoDigitTextYear="1"/>
    <ignoredError sqref="F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Margus Kaasik</cp:lastModifiedBy>
  <cp:lastPrinted>2021-01-25T15:07:50Z</cp:lastPrinted>
  <dcterms:created xsi:type="dcterms:W3CDTF">2006-05-06T16:38:56Z</dcterms:created>
  <dcterms:modified xsi:type="dcterms:W3CDTF">2021-01-25T15:09:30Z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