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172.16.13.121\Ost\2. HEKAMERK HINNAKIRJAD\HINNAKIRJAD 2023\"/>
    </mc:Choice>
  </mc:AlternateContent>
  <xr:revisionPtr revIDLastSave="0" documentId="13_ncr:1_{AC6DF10D-64DA-490E-80C6-3E4F35AB096F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PE TORU PLASTLIITMIKUD" sheetId="2" r:id="rId1"/>
  </sheets>
  <externalReferences>
    <externalReference r:id="rId2"/>
  </externalReferences>
  <definedNames>
    <definedName name="PE" localSheetId="0">'PE TORU PLASTLIITMIKUD'!$A$1:$I$140</definedName>
    <definedName name="_xlnm.Print_Area" localSheetId="0">'PE TORU PLASTLIITMIKUD'!$A$1:$L$139</definedName>
    <definedName name="_xlnm.Print_Titles" localSheetId="0">'PE TORU PLASTLIITMIKUD'!$9:$10</definedName>
  </definedNames>
  <calcPr calcId="181029"/>
</workbook>
</file>

<file path=xl/calcChain.xml><?xml version="1.0" encoding="utf-8"?>
<calcChain xmlns="http://schemas.openxmlformats.org/spreadsheetml/2006/main">
  <c r="I74" i="2" l="1"/>
  <c r="I50" i="2"/>
  <c r="J137" i="2" l="1"/>
  <c r="I137" i="2"/>
  <c r="I107" i="2"/>
  <c r="I83" i="2"/>
  <c r="I106" i="2"/>
  <c r="I136" i="2"/>
  <c r="I135" i="2"/>
  <c r="I134" i="2"/>
  <c r="I133" i="2"/>
  <c r="I132" i="2"/>
  <c r="I131" i="2"/>
  <c r="I130" i="2"/>
  <c r="I129" i="2"/>
  <c r="I128" i="2"/>
  <c r="I127" i="2"/>
  <c r="I126" i="2"/>
  <c r="I99" i="2"/>
  <c r="I91" i="2"/>
  <c r="I92" i="2"/>
  <c r="I63" i="2"/>
  <c r="I62" i="2"/>
  <c r="I51" i="2"/>
  <c r="I53" i="2"/>
  <c r="I54" i="2"/>
  <c r="I37" i="2"/>
  <c r="I38" i="2"/>
  <c r="I25" i="2"/>
  <c r="I24" i="2"/>
  <c r="I17" i="2"/>
  <c r="I18" i="2"/>
  <c r="I120" i="2"/>
  <c r="I119" i="2"/>
  <c r="I81" i="2"/>
  <c r="I79" i="2"/>
  <c r="I71" i="2"/>
  <c r="I52" i="2"/>
  <c r="I45" i="2"/>
  <c r="I31" i="2"/>
  <c r="I19" i="2"/>
  <c r="I22" i="2"/>
  <c r="I23" i="2"/>
  <c r="I26" i="2"/>
  <c r="I30" i="2"/>
  <c r="I32" i="2"/>
  <c r="I33" i="2"/>
  <c r="I34" i="2"/>
  <c r="I35" i="2"/>
  <c r="I36" i="2"/>
  <c r="I39" i="2"/>
  <c r="I43" i="2"/>
  <c r="I44" i="2"/>
  <c r="I46" i="2"/>
  <c r="I47" i="2"/>
  <c r="I48" i="2"/>
  <c r="I49" i="2"/>
  <c r="I55" i="2"/>
  <c r="I59" i="2"/>
  <c r="I60" i="2"/>
  <c r="I61" i="2"/>
  <c r="I64" i="2"/>
  <c r="I68" i="2"/>
  <c r="I69" i="2"/>
  <c r="I72" i="2"/>
  <c r="I73" i="2"/>
  <c r="I78" i="2"/>
  <c r="I80" i="2"/>
  <c r="I82" i="2"/>
  <c r="I84" i="2"/>
  <c r="I88" i="2"/>
  <c r="I89" i="2"/>
  <c r="I90" i="2"/>
  <c r="I93" i="2"/>
  <c r="I97" i="2"/>
  <c r="I98" i="2"/>
  <c r="I100" i="2"/>
  <c r="I104" i="2"/>
  <c r="I105" i="2"/>
  <c r="I108" i="2"/>
  <c r="I112" i="2"/>
  <c r="I113" i="2"/>
  <c r="I114" i="2"/>
  <c r="I14" i="2"/>
  <c r="I15" i="2"/>
  <c r="I16" i="2"/>
</calcChain>
</file>

<file path=xl/sharedStrings.xml><?xml version="1.0" encoding="utf-8"?>
<sst xmlns="http://schemas.openxmlformats.org/spreadsheetml/2006/main" count="212" uniqueCount="130">
  <si>
    <t>MÕÕT</t>
  </si>
  <si>
    <t>PAKEND</t>
  </si>
  <si>
    <t>HIND</t>
  </si>
  <si>
    <t>KM-TA</t>
  </si>
  <si>
    <t>KOOD</t>
  </si>
  <si>
    <t xml:space="preserve">HIND </t>
  </si>
  <si>
    <t>ÜLEMINEKUD</t>
  </si>
  <si>
    <t>25 - 20</t>
  </si>
  <si>
    <t>32 - 25</t>
  </si>
  <si>
    <t>40 - 32</t>
  </si>
  <si>
    <t>LIITMIKUD SK</t>
  </si>
  <si>
    <t>20 - 1/2"</t>
  </si>
  <si>
    <t>20 - 3/4"</t>
  </si>
  <si>
    <t>25 - 3/4"</t>
  </si>
  <si>
    <t>25 - 1"</t>
  </si>
  <si>
    <t>32 - 3/4"</t>
  </si>
  <si>
    <t>32 - 1 "</t>
  </si>
  <si>
    <t>40 - 1"</t>
  </si>
  <si>
    <t>40 - 1 1/4"</t>
  </si>
  <si>
    <t>LIITMIKUD VK</t>
  </si>
  <si>
    <t>PÕLVED</t>
  </si>
  <si>
    <t>KOLMIKUD</t>
  </si>
  <si>
    <t>ÜLEMINEKU KOLMIKUD</t>
  </si>
  <si>
    <t>KOLMIKUD SK</t>
  </si>
  <si>
    <t>KOLMIKUD VK</t>
  </si>
  <si>
    <t>TEL. 6776 300</t>
  </si>
  <si>
    <t>25 - 1/2"</t>
  </si>
  <si>
    <t>40 - 1 1/2"</t>
  </si>
  <si>
    <t>32 - 1"</t>
  </si>
  <si>
    <t xml:space="preserve">    PARTNERI SOODUSTUS:</t>
  </si>
  <si>
    <t>701063A</t>
  </si>
  <si>
    <t>50 - 40</t>
  </si>
  <si>
    <t>63 - 50</t>
  </si>
  <si>
    <t>702063A</t>
  </si>
  <si>
    <t>63 - 2"</t>
  </si>
  <si>
    <t>50 - 1 1/2"</t>
  </si>
  <si>
    <t>709063A</t>
  </si>
  <si>
    <t>50 - 1"</t>
  </si>
  <si>
    <t>63 - 1"</t>
  </si>
  <si>
    <t>63 - 1 1/4"</t>
  </si>
  <si>
    <t>63 - 1 1/2"</t>
  </si>
  <si>
    <t>75 - 3/4"</t>
  </si>
  <si>
    <t>75 - 1"</t>
  </si>
  <si>
    <t>75 - 1 1/4"</t>
  </si>
  <si>
    <t>75 - 1 1/2"</t>
  </si>
  <si>
    <t>110 - 1 1/2"</t>
  </si>
  <si>
    <t>110 - 1"</t>
  </si>
  <si>
    <t>LIITMIKUD OTSE</t>
  </si>
  <si>
    <t>PÕLVED VK</t>
  </si>
  <si>
    <t>PÕLVED SK</t>
  </si>
  <si>
    <t>PÕLV SK, SEINAKINNITUSEGA</t>
  </si>
  <si>
    <t>SADULAD SK</t>
  </si>
  <si>
    <t/>
  </si>
  <si>
    <t>HEKAMERK OÜ</t>
  </si>
  <si>
    <t>info@hekamerk.ee</t>
  </si>
  <si>
    <t>HINNAKIRI</t>
  </si>
  <si>
    <t>PE TORU PLASTLIITMIKUD</t>
  </si>
  <si>
    <t>LEIVA TN. 4, 12618 TALLINN</t>
  </si>
  <si>
    <t>küsi hinda</t>
  </si>
  <si>
    <t>712020A</t>
  </si>
  <si>
    <t>712025A</t>
  </si>
  <si>
    <t>ZPE20</t>
  </si>
  <si>
    <t>ZPE25</t>
  </si>
  <si>
    <t>ZPE32</t>
  </si>
  <si>
    <t>ZPE40</t>
  </si>
  <si>
    <t>ZPE50</t>
  </si>
  <si>
    <t>ZRE2520</t>
  </si>
  <si>
    <t>ZRE3225</t>
  </si>
  <si>
    <t>ZRE4032</t>
  </si>
  <si>
    <t>ZRE5040</t>
  </si>
  <si>
    <t>ZGW2012</t>
  </si>
  <si>
    <t>ZGW2512</t>
  </si>
  <si>
    <t>ZGW2534</t>
  </si>
  <si>
    <t>ZGW251</t>
  </si>
  <si>
    <t>ZGW3234</t>
  </si>
  <si>
    <t>ZGW321</t>
  </si>
  <si>
    <t>ZGW401</t>
  </si>
  <si>
    <t>ZGW40114</t>
  </si>
  <si>
    <t>ZGW50112</t>
  </si>
  <si>
    <t>ZGZ2012</t>
  </si>
  <si>
    <t>ZGZ2034</t>
  </si>
  <si>
    <t>ZGZ2512</t>
  </si>
  <si>
    <t>ZGZ2534</t>
  </si>
  <si>
    <t>ZGZ251</t>
  </si>
  <si>
    <t>ZGZ3234</t>
  </si>
  <si>
    <t>ZGZ321</t>
  </si>
  <si>
    <t>ZGZ401</t>
  </si>
  <si>
    <t>ZGZ40114</t>
  </si>
  <si>
    <t>ZGZ40112</t>
  </si>
  <si>
    <t>ZGZ50112</t>
  </si>
  <si>
    <t>ZGZ32114</t>
  </si>
  <si>
    <t>32 - 1 1/4"</t>
  </si>
  <si>
    <t>KPE20</t>
  </si>
  <si>
    <t>KPE25</t>
  </si>
  <si>
    <t>KPE32</t>
  </si>
  <si>
    <t>KPE40</t>
  </si>
  <si>
    <t>KPE50</t>
  </si>
  <si>
    <t>KGZ2012</t>
  </si>
  <si>
    <t>KGZ2534</t>
  </si>
  <si>
    <t>KGZ2512</t>
  </si>
  <si>
    <t>KGZ3234</t>
  </si>
  <si>
    <t>KGZ321</t>
  </si>
  <si>
    <t>KGZ40114</t>
  </si>
  <si>
    <t>KGZ50112</t>
  </si>
  <si>
    <t>KGW2012</t>
  </si>
  <si>
    <t>KGW2512</t>
  </si>
  <si>
    <t>KGW2534</t>
  </si>
  <si>
    <t>KGW3234</t>
  </si>
  <si>
    <t>KGW321</t>
  </si>
  <si>
    <t>KGW40114</t>
  </si>
  <si>
    <t>KGW50112</t>
  </si>
  <si>
    <t>TPE20</t>
  </si>
  <si>
    <t>TPE25</t>
  </si>
  <si>
    <t>TPE32</t>
  </si>
  <si>
    <t>TPE40</t>
  </si>
  <si>
    <t>TPE50</t>
  </si>
  <si>
    <t>TRE2520</t>
  </si>
  <si>
    <t>TRE3225</t>
  </si>
  <si>
    <t>TRE4032</t>
  </si>
  <si>
    <t>TRE5040</t>
  </si>
  <si>
    <t>TGW2012</t>
  </si>
  <si>
    <t>TGW2534</t>
  </si>
  <si>
    <t>TGW321</t>
  </si>
  <si>
    <t>TGW40114</t>
  </si>
  <si>
    <t>TGW50112</t>
  </si>
  <si>
    <t>TGZ2012</t>
  </si>
  <si>
    <t>TGZ2534</t>
  </si>
  <si>
    <t>TGZ321</t>
  </si>
  <si>
    <t>AUGUST 2023</t>
  </si>
  <si>
    <t>63Z0063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</si>
</sst>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0"/>
      <color indexed="12"/>
      <name val="Verdana"/>
      <family val="2"/>
    </font>
    <font>
      <b/>
      <sz val="14"/>
      <name val="Verdana"/>
      <family val="2"/>
    </font>
    <font>
      <b/>
      <sz val="14"/>
      <name val="Verdana"/>
      <family val="2"/>
      <charset val="186"/>
    </font>
    <font>
      <u/>
      <sz val="10"/>
      <color indexed="12"/>
      <name val="Arial"/>
      <family val="2"/>
      <charset val="186"/>
    </font>
    <font>
      <sz val="10"/>
      <color indexed="9"/>
      <name val="Verdana"/>
      <family val="2"/>
    </font>
    <font>
      <u/>
      <sz val="10"/>
      <color indexed="12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2" fontId="4" fillId="0" borderId="1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0" xfId="0" applyFont="1"/>
    <xf numFmtId="2" fontId="2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9" fontId="6" fillId="2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2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4" fontId="2" fillId="0" borderId="0" xfId="0" applyNumberFormat="1" applyFont="1"/>
    <xf numFmtId="0" fontId="9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13" fillId="0" borderId="0" xfId="1" applyFont="1" applyAlignment="1" applyProtection="1">
      <protection hidden="1"/>
    </xf>
    <xf numFmtId="0" fontId="13" fillId="0" borderId="0" xfId="1" applyFont="1" applyAlignment="1" applyProtection="1">
      <alignment horizontal="left"/>
      <protection hidden="1"/>
    </xf>
    <xf numFmtId="49" fontId="10" fillId="0" borderId="0" xfId="0" applyNumberFormat="1" applyFont="1" applyAlignment="1" applyProtection="1">
      <alignment horizontal="right"/>
      <protection hidden="1"/>
    </xf>
    <xf numFmtId="0" fontId="3" fillId="0" borderId="0" xfId="0" applyFont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9" fontId="6" fillId="0" borderId="0" xfId="0" applyNumberFormat="1" applyFont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13" fillId="0" borderId="0" xfId="1" applyFont="1" applyBorder="1" applyAlignment="1" applyProtection="1">
      <protection locked="0"/>
    </xf>
    <xf numFmtId="0" fontId="13" fillId="0" borderId="0" xfId="1" applyFont="1" applyBorder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2" fontId="4" fillId="0" borderId="0" xfId="0" applyNumberFormat="1" applyFont="1" applyAlignment="1" applyProtection="1">
      <alignment horizontal="center"/>
      <protection locked="0"/>
    </xf>
    <xf numFmtId="2" fontId="8" fillId="0" borderId="0" xfId="0" applyNumberFormat="1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49" fontId="3" fillId="0" borderId="0" xfId="0" quotePrefix="1" applyNumberFormat="1" applyFont="1" applyAlignment="1" applyProtection="1">
      <alignment horizontal="right"/>
      <protection hidden="1"/>
    </xf>
    <xf numFmtId="49" fontId="3" fillId="0" borderId="0" xfId="0" applyNumberFormat="1" applyFont="1" applyAlignment="1" applyProtection="1">
      <alignment horizontal="right"/>
      <protection hidden="1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/>
    <xf numFmtId="0" fontId="4" fillId="0" borderId="1" xfId="0" applyFont="1" applyBorder="1"/>
    <xf numFmtId="0" fontId="4" fillId="0" borderId="7" xfId="0" applyFont="1" applyBorder="1"/>
    <xf numFmtId="0" fontId="4" fillId="0" borderId="3" xfId="0" applyFont="1" applyBorder="1"/>
    <xf numFmtId="2" fontId="4" fillId="0" borderId="1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3" xfId="0" applyFont="1" applyBorder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13" Type="http://schemas.openxmlformats.org/officeDocument/2006/relationships/image" Target="../media/image12.jpeg"/><Relationship Id="rId3" Type="http://schemas.openxmlformats.org/officeDocument/2006/relationships/hyperlink" Target="http://www.hekamerk.ee/" TargetMode="External"/><Relationship Id="rId7" Type="http://schemas.openxmlformats.org/officeDocument/2006/relationships/image" Target="../media/image6.jpeg"/><Relationship Id="rId12" Type="http://schemas.openxmlformats.org/officeDocument/2006/relationships/image" Target="../media/image11.jpe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5.jpeg"/><Relationship Id="rId11" Type="http://schemas.openxmlformats.org/officeDocument/2006/relationships/image" Target="../media/image10.jpeg"/><Relationship Id="rId5" Type="http://schemas.openxmlformats.org/officeDocument/2006/relationships/image" Target="../media/image4.jpeg"/><Relationship Id="rId15" Type="http://schemas.openxmlformats.org/officeDocument/2006/relationships/image" Target="../media/image14.jpeg"/><Relationship Id="rId10" Type="http://schemas.openxmlformats.org/officeDocument/2006/relationships/image" Target="../media/image9.jpeg"/><Relationship Id="rId4" Type="http://schemas.openxmlformats.org/officeDocument/2006/relationships/image" Target="../media/image3.jpeg"/><Relationship Id="rId9" Type="http://schemas.openxmlformats.org/officeDocument/2006/relationships/image" Target="../media/image8.jpeg"/><Relationship Id="rId14" Type="http://schemas.openxmlformats.org/officeDocument/2006/relationships/image" Target="../media/image1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117</xdr:row>
      <xdr:rowOff>76200</xdr:rowOff>
    </xdr:from>
    <xdr:to>
      <xdr:col>1</xdr:col>
      <xdr:colOff>76200</xdr:colOff>
      <xdr:row>122</xdr:row>
      <xdr:rowOff>19050</xdr:rowOff>
    </xdr:to>
    <xdr:pic>
      <xdr:nvPicPr>
        <xdr:cNvPr id="1036" name="Picture 12">
          <a:extLst>
            <a:ext uri="{FF2B5EF4-FFF2-40B4-BE49-F238E27FC236}">
              <a16:creationId xmlns:a16="http://schemas.microsoft.com/office/drawing/2014/main" id="{3DA96B5E-6909-4D7A-8DA3-0E74DD2DB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9002375"/>
          <a:ext cx="6286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125</xdr:row>
      <xdr:rowOff>123825</xdr:rowOff>
    </xdr:from>
    <xdr:to>
      <xdr:col>1</xdr:col>
      <xdr:colOff>447675</xdr:colOff>
      <xdr:row>138</xdr:row>
      <xdr:rowOff>142875</xdr:rowOff>
    </xdr:to>
    <xdr:pic>
      <xdr:nvPicPr>
        <xdr:cNvPr id="1037" name="Picture 14">
          <a:extLst>
            <a:ext uri="{FF2B5EF4-FFF2-40B4-BE49-F238E27FC236}">
              <a16:creationId xmlns:a16="http://schemas.microsoft.com/office/drawing/2014/main" id="{9AA72175-CA0B-445A-A68B-E816B2A83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0345400"/>
          <a:ext cx="10287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333375</xdr:colOff>
      <xdr:row>0</xdr:row>
      <xdr:rowOff>200026</xdr:rowOff>
    </xdr:from>
    <xdr:to>
      <xdr:col>8</xdr:col>
      <xdr:colOff>390525</xdr:colOff>
      <xdr:row>4</xdr:row>
      <xdr:rowOff>57151</xdr:rowOff>
    </xdr:to>
    <xdr:pic>
      <xdr:nvPicPr>
        <xdr:cNvPr id="1038" name="Picture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83EAE9A-8F7A-44A3-A1B0-60341CCABA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05225" y="200026"/>
          <a:ext cx="1714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12</xdr:row>
      <xdr:rowOff>38100</xdr:rowOff>
    </xdr:from>
    <xdr:to>
      <xdr:col>1</xdr:col>
      <xdr:colOff>390525</xdr:colOff>
      <xdr:row>18</xdr:row>
      <xdr:rowOff>47625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ACE55CF-F1E1-AE1B-C668-C947BF4E1A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2447925"/>
          <a:ext cx="981075" cy="98107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20</xdr:row>
      <xdr:rowOff>66675</xdr:rowOff>
    </xdr:from>
    <xdr:to>
      <xdr:col>1</xdr:col>
      <xdr:colOff>447675</xdr:colOff>
      <xdr:row>26</xdr:row>
      <xdr:rowOff>152400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F75D375-3581-E183-FDD3-5136C1E827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771900"/>
          <a:ext cx="1057275" cy="105727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29</xdr:row>
      <xdr:rowOff>28575</xdr:rowOff>
    </xdr:from>
    <xdr:to>
      <xdr:col>1</xdr:col>
      <xdr:colOff>390525</xdr:colOff>
      <xdr:row>35</xdr:row>
      <xdr:rowOff>57150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069AA55-3B01-B8C5-B6FD-01529B49E2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191125"/>
          <a:ext cx="1000125" cy="10001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</xdr:row>
      <xdr:rowOff>38100</xdr:rowOff>
    </xdr:from>
    <xdr:to>
      <xdr:col>1</xdr:col>
      <xdr:colOff>466725</xdr:colOff>
      <xdr:row>51</xdr:row>
      <xdr:rowOff>28575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F472565-1CA6-E018-A2BF-E9A1B99FED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9525"/>
          <a:ext cx="1123950" cy="112395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57</xdr:row>
      <xdr:rowOff>142875</xdr:rowOff>
    </xdr:from>
    <xdr:to>
      <xdr:col>1</xdr:col>
      <xdr:colOff>471034</xdr:colOff>
      <xdr:row>63</xdr:row>
      <xdr:rowOff>142875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ED9EF277-89C5-E877-25C1-42E64AFCD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9839325"/>
          <a:ext cx="1071109" cy="97155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67</xdr:row>
      <xdr:rowOff>9525</xdr:rowOff>
    </xdr:from>
    <xdr:to>
      <xdr:col>1</xdr:col>
      <xdr:colOff>438150</xdr:colOff>
      <xdr:row>73</xdr:row>
      <xdr:rowOff>47625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4EA7D9DE-95A8-779C-AC01-6D1F2EC9EA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1325225"/>
          <a:ext cx="1009650" cy="100965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77</xdr:row>
      <xdr:rowOff>76200</xdr:rowOff>
    </xdr:from>
    <xdr:to>
      <xdr:col>1</xdr:col>
      <xdr:colOff>419100</xdr:colOff>
      <xdr:row>83</xdr:row>
      <xdr:rowOff>114300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F6A4D888-A0CF-AE61-0C53-3EEFF8314F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3011150"/>
          <a:ext cx="1009650" cy="100965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171451</xdr:colOff>
      <xdr:row>87</xdr:row>
      <xdr:rowOff>9526</xdr:rowOff>
    </xdr:from>
    <xdr:to>
      <xdr:col>1</xdr:col>
      <xdr:colOff>390526</xdr:colOff>
      <xdr:row>92</xdr:row>
      <xdr:rowOff>76201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40005331-D67D-7C4C-FF4B-212BE36BC7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1" y="14563726"/>
          <a:ext cx="876300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76201</xdr:colOff>
      <xdr:row>95</xdr:row>
      <xdr:rowOff>0</xdr:rowOff>
    </xdr:from>
    <xdr:to>
      <xdr:col>1</xdr:col>
      <xdr:colOff>469410</xdr:colOff>
      <xdr:row>100</xdr:row>
      <xdr:rowOff>152400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52DEC292-CB04-9ED6-E817-B327A13F8F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15849600"/>
          <a:ext cx="1050434" cy="96202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101</xdr:row>
      <xdr:rowOff>142875</xdr:rowOff>
    </xdr:from>
    <xdr:to>
      <xdr:col>1</xdr:col>
      <xdr:colOff>514350</xdr:colOff>
      <xdr:row>108</xdr:row>
      <xdr:rowOff>141688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AAFE5D31-E929-292F-8C22-2A89D3695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16964025"/>
          <a:ext cx="1152524" cy="1132288"/>
        </a:xfrm>
        <a:prstGeom prst="rect">
          <a:avLst/>
        </a:prstGeom>
      </xdr:spPr>
    </xdr:pic>
    <xdr:clientData/>
  </xdr:twoCellAnchor>
  <xdr:twoCellAnchor editAs="oneCell">
    <xdr:from>
      <xdr:col>0</xdr:col>
      <xdr:colOff>95251</xdr:colOff>
      <xdr:row>110</xdr:row>
      <xdr:rowOff>57151</xdr:rowOff>
    </xdr:from>
    <xdr:to>
      <xdr:col>1</xdr:col>
      <xdr:colOff>333376</xdr:colOff>
      <xdr:row>115</xdr:row>
      <xdr:rowOff>142876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78AFA449-4712-E546-11D2-E23FBDC8AA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18335626"/>
          <a:ext cx="895350" cy="895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>
        <row r="2">
          <cell r="A2">
            <v>102</v>
          </cell>
          <cell r="B2" t="str">
            <v/>
          </cell>
          <cell r="C2" t="str">
            <v>EL KEEV MUHV 110 AGRU SDR 26-17 HDPE&gt;PE</v>
          </cell>
          <cell r="D2" t="str">
            <v>INFRALINK</v>
          </cell>
          <cell r="E2" t="str">
            <v>55</v>
          </cell>
          <cell r="F2" t="str">
            <v>LADU</v>
          </cell>
          <cell r="G2">
            <v>5.25</v>
          </cell>
          <cell r="H2" t="str">
            <v>07.12.2020</v>
          </cell>
          <cell r="I2">
            <v>5.3860000000000001</v>
          </cell>
          <cell r="J2">
            <v>114.25</v>
          </cell>
          <cell r="K2">
            <v>11.54</v>
          </cell>
          <cell r="L2">
            <v>11.54</v>
          </cell>
        </row>
        <row r="3">
          <cell r="A3">
            <v>118</v>
          </cell>
          <cell r="B3" t="str">
            <v/>
          </cell>
          <cell r="C3" t="str">
            <v>EL KEEV MUHV 63 AGRU</v>
          </cell>
          <cell r="D3" t="str">
            <v>INFRALINK</v>
          </cell>
          <cell r="E3" t="str">
            <v>55</v>
          </cell>
          <cell r="F3" t="str">
            <v/>
          </cell>
          <cell r="G3">
            <v>2.6</v>
          </cell>
          <cell r="H3" t="str">
            <v>26.06.2019</v>
          </cell>
          <cell r="I3">
            <v>2.6</v>
          </cell>
          <cell r="J3">
            <v>158.85</v>
          </cell>
          <cell r="K3">
            <v>6.73</v>
          </cell>
          <cell r="L3">
            <v>6.73</v>
          </cell>
        </row>
        <row r="4">
          <cell r="A4">
            <v>120</v>
          </cell>
          <cell r="B4" t="str">
            <v/>
          </cell>
          <cell r="C4" t="str">
            <v>EL KEEV MUHV 90 AGRU SDR 17-7,4</v>
          </cell>
          <cell r="D4" t="str">
            <v>INFRALINK</v>
          </cell>
          <cell r="E4" t="str">
            <v>55</v>
          </cell>
          <cell r="F4" t="str">
            <v>SEISEV</v>
          </cell>
          <cell r="G4">
            <v>5.15</v>
          </cell>
          <cell r="H4" t="str">
            <v>07.12.2020</v>
          </cell>
          <cell r="I4">
            <v>5.15</v>
          </cell>
          <cell r="J4">
            <v>105.44</v>
          </cell>
          <cell r="K4">
            <v>10.58</v>
          </cell>
          <cell r="L4">
            <v>10.58</v>
          </cell>
        </row>
        <row r="5">
          <cell r="A5">
            <v>512</v>
          </cell>
          <cell r="B5" t="str">
            <v/>
          </cell>
          <cell r="C5" t="str">
            <v>EL KEEV ÜLEMINEK   63/50 SDR11 AGRU</v>
          </cell>
          <cell r="D5" t="str">
            <v>INFRALINK</v>
          </cell>
          <cell r="E5" t="str">
            <v>55</v>
          </cell>
          <cell r="F5" t="str">
            <v/>
          </cell>
          <cell r="G5">
            <v>7.83</v>
          </cell>
          <cell r="H5" t="str">
            <v>19.01.2021</v>
          </cell>
          <cell r="I5">
            <v>7.83</v>
          </cell>
          <cell r="J5">
            <v>153.51</v>
          </cell>
          <cell r="K5">
            <v>19.850000000000001</v>
          </cell>
          <cell r="L5">
            <v>19.850000000000001</v>
          </cell>
        </row>
        <row r="6">
          <cell r="A6" t="str">
            <v>709020A</v>
          </cell>
          <cell r="B6" t="str">
            <v/>
          </cell>
          <cell r="C6" t="str">
            <v>PL KOLMIK 20 PEM LIIDE</v>
          </cell>
          <cell r="D6" t="str">
            <v>INFRALINK</v>
          </cell>
          <cell r="E6" t="str">
            <v>28</v>
          </cell>
          <cell r="F6" t="str">
            <v>LADU</v>
          </cell>
          <cell r="G6">
            <v>1.03</v>
          </cell>
          <cell r="H6" t="str">
            <v>09.04.2020</v>
          </cell>
          <cell r="I6">
            <v>1.036</v>
          </cell>
          <cell r="J6">
            <v>193.56</v>
          </cell>
          <cell r="K6">
            <v>3.04</v>
          </cell>
          <cell r="L6">
            <v>3.0409999999999999</v>
          </cell>
        </row>
        <row r="7">
          <cell r="A7" t="str">
            <v>709025A</v>
          </cell>
          <cell r="B7" t="str">
            <v/>
          </cell>
          <cell r="C7" t="str">
            <v>PL KOLMIK 25 PEM LIIDE</v>
          </cell>
          <cell r="D7" t="str">
            <v>INFRALINK</v>
          </cell>
          <cell r="E7" t="str">
            <v>28</v>
          </cell>
          <cell r="F7" t="str">
            <v>LADU</v>
          </cell>
          <cell r="G7">
            <v>1.746</v>
          </cell>
          <cell r="H7" t="str">
            <v>26.07.2021</v>
          </cell>
          <cell r="I7">
            <v>1.677</v>
          </cell>
          <cell r="J7">
            <v>122.59</v>
          </cell>
          <cell r="K7">
            <v>3.73</v>
          </cell>
          <cell r="L7">
            <v>3.7330000000000001</v>
          </cell>
        </row>
        <row r="8">
          <cell r="A8" t="str">
            <v>713025INC</v>
          </cell>
          <cell r="B8" t="str">
            <v/>
          </cell>
          <cell r="C8" t="str">
            <v>PL KOLMIK 25-20-25 PEM LIIDE</v>
          </cell>
          <cell r="D8" t="str">
            <v>INFRALINK</v>
          </cell>
          <cell r="E8" t="str">
            <v>28</v>
          </cell>
          <cell r="F8" t="str">
            <v>LADU</v>
          </cell>
          <cell r="G8">
            <v>1.534</v>
          </cell>
          <cell r="H8" t="str">
            <v>09.01.2018</v>
          </cell>
          <cell r="I8">
            <v>1.494</v>
          </cell>
          <cell r="J8">
            <v>148.88</v>
          </cell>
          <cell r="K8">
            <v>3.72</v>
          </cell>
          <cell r="L8">
            <v>3.7189999999999999</v>
          </cell>
        </row>
        <row r="9">
          <cell r="A9" t="str">
            <v>709032A</v>
          </cell>
          <cell r="B9" t="str">
            <v/>
          </cell>
          <cell r="C9" t="str">
            <v>PL KOLMIK 32 PEM LIIDE</v>
          </cell>
          <cell r="D9" t="str">
            <v>INFRALINK</v>
          </cell>
          <cell r="E9" t="str">
            <v>28</v>
          </cell>
          <cell r="F9" t="str">
            <v>LADU</v>
          </cell>
          <cell r="G9">
            <v>1.887</v>
          </cell>
          <cell r="H9" t="str">
            <v>23.05.2021</v>
          </cell>
          <cell r="I9">
            <v>1.887</v>
          </cell>
          <cell r="J9">
            <v>194.1</v>
          </cell>
          <cell r="K9">
            <v>5.55</v>
          </cell>
          <cell r="L9">
            <v>5.55</v>
          </cell>
        </row>
        <row r="10">
          <cell r="A10" t="str">
            <v>713032A</v>
          </cell>
          <cell r="B10" t="str">
            <v/>
          </cell>
          <cell r="C10" t="str">
            <v>PL KOLMIK 32-25-32 PEM LIIDE</v>
          </cell>
          <cell r="D10" t="str">
            <v>INFRALINK</v>
          </cell>
          <cell r="E10" t="str">
            <v>28</v>
          </cell>
          <cell r="F10" t="str">
            <v>LADU</v>
          </cell>
          <cell r="G10">
            <v>2.0099999999999998</v>
          </cell>
          <cell r="H10" t="str">
            <v>09.07.2021</v>
          </cell>
          <cell r="I10">
            <v>1.8660000000000001</v>
          </cell>
          <cell r="J10">
            <v>155.26</v>
          </cell>
          <cell r="K10">
            <v>4.76</v>
          </cell>
          <cell r="L10">
            <v>4.7640000000000002</v>
          </cell>
        </row>
        <row r="11">
          <cell r="A11" t="str">
            <v>709040A</v>
          </cell>
          <cell r="B11" t="str">
            <v/>
          </cell>
          <cell r="C11" t="str">
            <v>PL KOLMIK 40 PEM LIIDE</v>
          </cell>
          <cell r="D11" t="str">
            <v>INFRALINK</v>
          </cell>
          <cell r="E11" t="str">
            <v>28</v>
          </cell>
          <cell r="F11" t="str">
            <v>LADU</v>
          </cell>
          <cell r="G11">
            <v>3.4369999999999998</v>
          </cell>
          <cell r="H11" t="str">
            <v>23.05.2021</v>
          </cell>
          <cell r="I11">
            <v>3.4369999999999998</v>
          </cell>
          <cell r="J11">
            <v>160.51</v>
          </cell>
          <cell r="K11">
            <v>8.9499999999999993</v>
          </cell>
          <cell r="L11">
            <v>8.9529999999999994</v>
          </cell>
        </row>
        <row r="12">
          <cell r="A12" t="str">
            <v>713040A</v>
          </cell>
          <cell r="B12" t="str">
            <v/>
          </cell>
          <cell r="C12" t="str">
            <v>PL KOLMIK 40-32-40 PEM LIIDE</v>
          </cell>
          <cell r="D12" t="str">
            <v>INFRALINK</v>
          </cell>
          <cell r="E12" t="str">
            <v>28</v>
          </cell>
          <cell r="F12" t="str">
            <v>LADU</v>
          </cell>
          <cell r="G12">
            <v>3.05</v>
          </cell>
          <cell r="H12" t="str">
            <v>21.11.2018</v>
          </cell>
          <cell r="I12">
            <v>2.9969999999999999</v>
          </cell>
          <cell r="J12">
            <v>188.7</v>
          </cell>
          <cell r="K12">
            <v>8.65</v>
          </cell>
          <cell r="L12">
            <v>8.6530000000000005</v>
          </cell>
        </row>
        <row r="13">
          <cell r="A13" t="str">
            <v>709050A</v>
          </cell>
          <cell r="B13" t="str">
            <v/>
          </cell>
          <cell r="C13" t="str">
            <v>PL KOLMIK 50 PEM LIIDE</v>
          </cell>
          <cell r="D13" t="str">
            <v>INFRALINK</v>
          </cell>
          <cell r="E13" t="str">
            <v>28</v>
          </cell>
          <cell r="F13" t="str">
            <v>LADU</v>
          </cell>
          <cell r="G13">
            <v>3.86</v>
          </cell>
          <cell r="H13" t="str">
            <v>14.05.2019</v>
          </cell>
          <cell r="I13">
            <v>3.8860000000000001</v>
          </cell>
          <cell r="J13">
            <v>191.13</v>
          </cell>
          <cell r="K13">
            <v>11.31</v>
          </cell>
          <cell r="L13">
            <v>11.314</v>
          </cell>
        </row>
        <row r="14">
          <cell r="A14" t="str">
            <v>713050A</v>
          </cell>
          <cell r="B14" t="str">
            <v/>
          </cell>
          <cell r="C14" t="str">
            <v>PL KOLMIK 50-40-50 PEM LIIDE</v>
          </cell>
          <cell r="D14" t="str">
            <v>INFRALINK</v>
          </cell>
          <cell r="E14" t="str">
            <v>28</v>
          </cell>
          <cell r="F14" t="str">
            <v>SEISEV</v>
          </cell>
          <cell r="G14">
            <v>3.3530000000000002</v>
          </cell>
          <cell r="H14" t="str">
            <v>13.05.2011</v>
          </cell>
          <cell r="I14">
            <v>3.302</v>
          </cell>
          <cell r="J14">
            <v>220.54</v>
          </cell>
          <cell r="K14">
            <v>10.58</v>
          </cell>
          <cell r="L14">
            <v>10.584</v>
          </cell>
        </row>
        <row r="15">
          <cell r="A15" t="str">
            <v>710020A</v>
          </cell>
          <cell r="B15" t="str">
            <v/>
          </cell>
          <cell r="C15" t="str">
            <v>PL KOLMIK SK 20-1/2" PEM LIIDE</v>
          </cell>
          <cell r="D15" t="str">
            <v>INFRALINK</v>
          </cell>
          <cell r="E15" t="str">
            <v>28</v>
          </cell>
          <cell r="F15" t="str">
            <v>LADU</v>
          </cell>
          <cell r="G15">
            <v>0.97199999999999998</v>
          </cell>
          <cell r="H15" t="str">
            <v>01.10.2018</v>
          </cell>
          <cell r="I15">
            <v>0.98199999999999998</v>
          </cell>
          <cell r="J15">
            <v>173.83</v>
          </cell>
          <cell r="K15">
            <v>2.69</v>
          </cell>
          <cell r="L15">
            <v>2.6890000000000001</v>
          </cell>
        </row>
        <row r="16">
          <cell r="A16" t="str">
            <v>710026A</v>
          </cell>
          <cell r="B16" t="str">
            <v/>
          </cell>
          <cell r="C16" t="str">
            <v>PL KOLMIK SK 25-1" PEM LIIDE</v>
          </cell>
          <cell r="D16" t="str">
            <v>INFRALINK</v>
          </cell>
          <cell r="E16" t="str">
            <v>28</v>
          </cell>
          <cell r="F16" t="str">
            <v/>
          </cell>
          <cell r="G16">
            <v>1.1419999999999999</v>
          </cell>
          <cell r="H16" t="str">
            <v>21.05.2012</v>
          </cell>
          <cell r="I16">
            <v>1.0069999999999999</v>
          </cell>
          <cell r="J16">
            <v>220.03</v>
          </cell>
          <cell r="K16">
            <v>3.22</v>
          </cell>
          <cell r="L16">
            <v>3.2240000000000002</v>
          </cell>
        </row>
        <row r="17">
          <cell r="A17" t="str">
            <v>710025A</v>
          </cell>
          <cell r="B17" t="str">
            <v/>
          </cell>
          <cell r="C17" t="str">
            <v>PL KOLMIK SK 25-3/4" PEM LIIDE</v>
          </cell>
          <cell r="D17" t="str">
            <v>INFRALINK</v>
          </cell>
          <cell r="E17" t="str">
            <v>28</v>
          </cell>
          <cell r="F17" t="str">
            <v>LADU</v>
          </cell>
          <cell r="G17">
            <v>0.71199999999999997</v>
          </cell>
          <cell r="H17" t="str">
            <v>06.07.2020</v>
          </cell>
          <cell r="I17">
            <v>0.71199999999999997</v>
          </cell>
          <cell r="J17">
            <v>379.99</v>
          </cell>
          <cell r="K17">
            <v>3.42</v>
          </cell>
          <cell r="L17">
            <v>3.419</v>
          </cell>
        </row>
        <row r="18">
          <cell r="A18" t="str">
            <v>710032A</v>
          </cell>
          <cell r="B18" t="str">
            <v/>
          </cell>
          <cell r="C18" t="str">
            <v>PL KOLMIK SK 32-1" PEM LIIDE</v>
          </cell>
          <cell r="D18" t="str">
            <v>INFRALINK</v>
          </cell>
          <cell r="E18" t="str">
            <v>28</v>
          </cell>
          <cell r="F18" t="str">
            <v>LADU</v>
          </cell>
          <cell r="G18">
            <v>2.0619999999999998</v>
          </cell>
          <cell r="H18" t="str">
            <v>09.07.2021</v>
          </cell>
          <cell r="I18">
            <v>2.0619999999999998</v>
          </cell>
          <cell r="J18">
            <v>129.1</v>
          </cell>
          <cell r="K18">
            <v>4.72</v>
          </cell>
          <cell r="L18">
            <v>4.7240000000000002</v>
          </cell>
        </row>
        <row r="19">
          <cell r="A19" t="str">
            <v>710040A</v>
          </cell>
          <cell r="B19" t="str">
            <v/>
          </cell>
          <cell r="C19" t="str">
            <v>PL KOLMIK SK 40-1"1/4 PEM LIIDE</v>
          </cell>
          <cell r="D19" t="str">
            <v>INFRALINK</v>
          </cell>
          <cell r="E19" t="str">
            <v>28</v>
          </cell>
          <cell r="F19" t="str">
            <v>LADU</v>
          </cell>
          <cell r="G19">
            <v>2.4900000000000002</v>
          </cell>
          <cell r="H19" t="str">
            <v>06.07.2021</v>
          </cell>
          <cell r="I19">
            <v>2.4900000000000002</v>
          </cell>
          <cell r="J19">
            <v>189.8</v>
          </cell>
          <cell r="K19">
            <v>7.22</v>
          </cell>
          <cell r="L19">
            <v>7.2160000000000002</v>
          </cell>
        </row>
        <row r="20">
          <cell r="A20" t="str">
            <v>710050A</v>
          </cell>
          <cell r="B20" t="str">
            <v/>
          </cell>
          <cell r="C20" t="str">
            <v>PL KOLMIK SK 50-1"1/2 PEM LIIDE</v>
          </cell>
          <cell r="D20" t="str">
            <v>INFRALINK</v>
          </cell>
          <cell r="E20" t="str">
            <v>28</v>
          </cell>
          <cell r="F20" t="str">
            <v>LADU</v>
          </cell>
          <cell r="G20">
            <v>3.3130000000000002</v>
          </cell>
          <cell r="H20" t="str">
            <v>31.07.2020</v>
          </cell>
          <cell r="I20">
            <v>3.4260000000000002</v>
          </cell>
          <cell r="J20">
            <v>187.56</v>
          </cell>
          <cell r="K20">
            <v>9.85</v>
          </cell>
          <cell r="L20">
            <v>9.8529999999999998</v>
          </cell>
        </row>
        <row r="21">
          <cell r="A21">
            <v>700627704</v>
          </cell>
          <cell r="B21" t="str">
            <v/>
          </cell>
          <cell r="C21" t="str">
            <v>PL KOLMIK SK 63 - 2" PEM LIIDE</v>
          </cell>
          <cell r="D21" t="str">
            <v>INFRALINK</v>
          </cell>
          <cell r="E21" t="str">
            <v>28</v>
          </cell>
          <cell r="F21" t="str">
            <v/>
          </cell>
          <cell r="G21">
            <v>6.63</v>
          </cell>
          <cell r="H21" t="str">
            <v>03.06.2019</v>
          </cell>
          <cell r="I21">
            <v>6.63</v>
          </cell>
          <cell r="J21">
            <v>0</v>
          </cell>
          <cell r="K21">
            <v>0</v>
          </cell>
          <cell r="L21">
            <v>0</v>
          </cell>
        </row>
        <row r="22">
          <cell r="A22" t="str">
            <v>711020A</v>
          </cell>
          <cell r="B22" t="str">
            <v/>
          </cell>
          <cell r="C22" t="str">
            <v>PL KOLMIK VK 20-1/2" PEM LIIDE</v>
          </cell>
          <cell r="D22" t="str">
            <v>INFRALINK</v>
          </cell>
          <cell r="E22" t="str">
            <v>28</v>
          </cell>
          <cell r="F22" t="str">
            <v>SEISEV</v>
          </cell>
          <cell r="G22">
            <v>0.57599999999999996</v>
          </cell>
          <cell r="H22" t="str">
            <v>10.08.2011</v>
          </cell>
          <cell r="I22">
            <v>0.57699999999999996</v>
          </cell>
          <cell r="J22">
            <v>291.33</v>
          </cell>
          <cell r="K22">
            <v>2.2599999999999998</v>
          </cell>
          <cell r="L22">
            <v>2.258</v>
          </cell>
        </row>
        <row r="23">
          <cell r="A23" t="str">
            <v>711025A</v>
          </cell>
          <cell r="B23" t="str">
            <v/>
          </cell>
          <cell r="C23" t="str">
            <v>PL KOLMIK VK 25-3/4" PEM LIIDE</v>
          </cell>
          <cell r="D23" t="str">
            <v>INFRALINK</v>
          </cell>
          <cell r="E23" t="str">
            <v>28</v>
          </cell>
          <cell r="F23" t="str">
            <v>SEISEV</v>
          </cell>
          <cell r="G23">
            <v>0.98099999999999998</v>
          </cell>
          <cell r="H23" t="str">
            <v>13.01.2015</v>
          </cell>
          <cell r="I23">
            <v>0.98599999999999999</v>
          </cell>
          <cell r="J23">
            <v>201.6</v>
          </cell>
          <cell r="K23">
            <v>2.98</v>
          </cell>
          <cell r="L23">
            <v>2.9750000000000001</v>
          </cell>
        </row>
        <row r="24">
          <cell r="A24" t="str">
            <v>711032INC</v>
          </cell>
          <cell r="B24" t="str">
            <v/>
          </cell>
          <cell r="C24" t="str">
            <v>PL KOLMIK VK 32-1" PEM LIIDE</v>
          </cell>
          <cell r="D24" t="str">
            <v>INFRALINK</v>
          </cell>
          <cell r="E24" t="str">
            <v>28</v>
          </cell>
          <cell r="F24" t="str">
            <v>LADU</v>
          </cell>
          <cell r="G24">
            <v>1.75</v>
          </cell>
          <cell r="H24" t="str">
            <v>09.07.2021</v>
          </cell>
          <cell r="I24">
            <v>1.627</v>
          </cell>
          <cell r="J24">
            <v>153.5</v>
          </cell>
          <cell r="K24">
            <v>4.12</v>
          </cell>
          <cell r="L24">
            <v>4.1239999999999997</v>
          </cell>
        </row>
        <row r="25">
          <cell r="A25" t="str">
            <v>701020A</v>
          </cell>
          <cell r="B25" t="str">
            <v/>
          </cell>
          <cell r="C25" t="str">
            <v>PL MUHV 20 PEM LIIDE</v>
          </cell>
          <cell r="D25" t="str">
            <v>INFRALINK</v>
          </cell>
          <cell r="E25" t="str">
            <v>28</v>
          </cell>
          <cell r="F25" t="str">
            <v>LADU</v>
          </cell>
          <cell r="G25">
            <v>0.73</v>
          </cell>
          <cell r="H25" t="str">
            <v>17.02.2021</v>
          </cell>
          <cell r="I25">
            <v>0.58599999999999997</v>
          </cell>
          <cell r="J25">
            <v>218.65</v>
          </cell>
          <cell r="K25">
            <v>1.87</v>
          </cell>
          <cell r="L25">
            <v>1.8660000000000001</v>
          </cell>
        </row>
        <row r="26">
          <cell r="A26" t="str">
            <v>701025A</v>
          </cell>
          <cell r="B26" t="str">
            <v/>
          </cell>
          <cell r="C26" t="str">
            <v>PL MUHV 25 PEM LIIDE</v>
          </cell>
          <cell r="D26" t="str">
            <v>INFRALINK</v>
          </cell>
          <cell r="E26" t="str">
            <v>28</v>
          </cell>
          <cell r="F26" t="str">
            <v>LADU</v>
          </cell>
          <cell r="G26">
            <v>1.03</v>
          </cell>
          <cell r="H26" t="str">
            <v>09.07.2021</v>
          </cell>
          <cell r="I26">
            <v>0.94299999999999995</v>
          </cell>
          <cell r="J26">
            <v>144.91</v>
          </cell>
          <cell r="K26">
            <v>2.31</v>
          </cell>
          <cell r="L26">
            <v>2.31</v>
          </cell>
        </row>
        <row r="27">
          <cell r="A27" t="str">
            <v>701032A</v>
          </cell>
          <cell r="B27" t="str">
            <v/>
          </cell>
          <cell r="C27" t="str">
            <v>PL MUHV 32 PEM LIIDE</v>
          </cell>
          <cell r="D27" t="str">
            <v>INFRALINK</v>
          </cell>
          <cell r="E27" t="str">
            <v>28</v>
          </cell>
          <cell r="F27" t="str">
            <v>LADU</v>
          </cell>
          <cell r="G27">
            <v>1.3680000000000001</v>
          </cell>
          <cell r="H27" t="str">
            <v>18.06.2021</v>
          </cell>
          <cell r="I27">
            <v>1.335</v>
          </cell>
          <cell r="J27">
            <v>125.93</v>
          </cell>
          <cell r="K27">
            <v>3.02</v>
          </cell>
          <cell r="L27">
            <v>3.0150000000000001</v>
          </cell>
        </row>
        <row r="28">
          <cell r="A28" t="str">
            <v>701040A</v>
          </cell>
          <cell r="B28" t="str">
            <v/>
          </cell>
          <cell r="C28" t="str">
            <v>PL MUHV 40 PEM LIIDE</v>
          </cell>
          <cell r="D28" t="str">
            <v>INFRALINK</v>
          </cell>
          <cell r="E28" t="str">
            <v>28</v>
          </cell>
          <cell r="F28" t="str">
            <v>LADU</v>
          </cell>
          <cell r="G28">
            <v>1.64</v>
          </cell>
          <cell r="H28" t="str">
            <v>05.06.2020</v>
          </cell>
          <cell r="I28">
            <v>1.615</v>
          </cell>
          <cell r="J28">
            <v>208.71</v>
          </cell>
          <cell r="K28">
            <v>4.99</v>
          </cell>
          <cell r="L28">
            <v>4.9850000000000003</v>
          </cell>
        </row>
        <row r="29">
          <cell r="A29" t="str">
            <v>701050A</v>
          </cell>
          <cell r="B29" t="str">
            <v/>
          </cell>
          <cell r="C29" t="str">
            <v>PL MUHV 50 PEM LIIDE</v>
          </cell>
          <cell r="D29" t="str">
            <v>INFRALINK</v>
          </cell>
          <cell r="E29" t="str">
            <v>28</v>
          </cell>
          <cell r="F29" t="str">
            <v>LADU</v>
          </cell>
          <cell r="G29">
            <v>2.36</v>
          </cell>
          <cell r="H29" t="str">
            <v>28.04.2020</v>
          </cell>
          <cell r="I29">
            <v>2.36</v>
          </cell>
          <cell r="J29">
            <v>203.01</v>
          </cell>
          <cell r="K29">
            <v>7.15</v>
          </cell>
          <cell r="L29">
            <v>7.1509999999999998</v>
          </cell>
        </row>
        <row r="30">
          <cell r="A30" t="str">
            <v>705020A</v>
          </cell>
          <cell r="B30" t="str">
            <v/>
          </cell>
          <cell r="C30" t="str">
            <v>PL PIME  20 PEM LIIDE</v>
          </cell>
          <cell r="D30" t="str">
            <v>INFRALINK</v>
          </cell>
          <cell r="E30" t="str">
            <v>28</v>
          </cell>
          <cell r="F30" t="str">
            <v>LADU</v>
          </cell>
          <cell r="G30">
            <v>0.49199999999999999</v>
          </cell>
          <cell r="H30" t="str">
            <v>21.11.2018</v>
          </cell>
          <cell r="I30">
            <v>0.502</v>
          </cell>
          <cell r="J30">
            <v>190.92</v>
          </cell>
          <cell r="K30">
            <v>1.46</v>
          </cell>
          <cell r="L30">
            <v>1.4610000000000001</v>
          </cell>
        </row>
        <row r="31">
          <cell r="A31" t="str">
            <v>705025A</v>
          </cell>
          <cell r="B31" t="str">
            <v/>
          </cell>
          <cell r="C31" t="str">
            <v>PL PIME  25 PEM LIIDE</v>
          </cell>
          <cell r="D31" t="str">
            <v>INFRALINK</v>
          </cell>
          <cell r="E31" t="str">
            <v>28</v>
          </cell>
          <cell r="F31" t="str">
            <v>LADU</v>
          </cell>
          <cell r="G31">
            <v>0.57999999999999996</v>
          </cell>
          <cell r="H31" t="str">
            <v>28.04.2020</v>
          </cell>
          <cell r="I31">
            <v>0.57699999999999996</v>
          </cell>
          <cell r="J31">
            <v>216.92</v>
          </cell>
          <cell r="K31">
            <v>1.83</v>
          </cell>
          <cell r="L31">
            <v>1.8280000000000001</v>
          </cell>
        </row>
        <row r="32">
          <cell r="A32" t="str">
            <v>705032A</v>
          </cell>
          <cell r="B32" t="str">
            <v/>
          </cell>
          <cell r="C32" t="str">
            <v>PL PIME  32 PEM LIIDE</v>
          </cell>
          <cell r="D32" t="str">
            <v>INFRALINK</v>
          </cell>
          <cell r="E32" t="str">
            <v>28</v>
          </cell>
          <cell r="F32" t="str">
            <v>LADU</v>
          </cell>
          <cell r="G32">
            <v>0.75</v>
          </cell>
          <cell r="H32" t="str">
            <v>28.05.2021</v>
          </cell>
          <cell r="I32">
            <v>0.77600000000000002</v>
          </cell>
          <cell r="J32">
            <v>194.18</v>
          </cell>
          <cell r="K32">
            <v>2.2799999999999998</v>
          </cell>
          <cell r="L32">
            <v>2.2839999999999998</v>
          </cell>
        </row>
        <row r="33">
          <cell r="A33" t="str">
            <v>705040A</v>
          </cell>
          <cell r="B33" t="str">
            <v/>
          </cell>
          <cell r="C33" t="str">
            <v>PL PIME  40 PEM LIIDE</v>
          </cell>
          <cell r="D33" t="str">
            <v>INFRALINK</v>
          </cell>
          <cell r="E33" t="str">
            <v>28</v>
          </cell>
          <cell r="F33" t="str">
            <v>LADU</v>
          </cell>
          <cell r="G33">
            <v>1.2929999999999999</v>
          </cell>
          <cell r="H33" t="str">
            <v>23.05.2021</v>
          </cell>
          <cell r="I33">
            <v>1.1299999999999999</v>
          </cell>
          <cell r="J33">
            <v>223.51</v>
          </cell>
          <cell r="K33">
            <v>3.65</v>
          </cell>
          <cell r="L33">
            <v>3.6539999999999999</v>
          </cell>
        </row>
        <row r="34">
          <cell r="A34" t="str">
            <v>705063A</v>
          </cell>
          <cell r="B34" t="str">
            <v/>
          </cell>
          <cell r="C34" t="str">
            <v>PL PIME  63 PEM LIIDE</v>
          </cell>
          <cell r="D34" t="str">
            <v>INFRALINK</v>
          </cell>
          <cell r="E34" t="str">
            <v>28</v>
          </cell>
          <cell r="F34" t="str">
            <v/>
          </cell>
          <cell r="G34">
            <v>3.84</v>
          </cell>
          <cell r="H34" t="str">
            <v>30.11.2020</v>
          </cell>
          <cell r="I34">
            <v>3.84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>705075A</v>
          </cell>
          <cell r="B35" t="str">
            <v/>
          </cell>
          <cell r="C35" t="str">
            <v>PL PIME  75 PEM LIIDE</v>
          </cell>
          <cell r="D35" t="str">
            <v>INFRALINK</v>
          </cell>
          <cell r="E35" t="str">
            <v>28</v>
          </cell>
          <cell r="F35" t="str">
            <v/>
          </cell>
          <cell r="G35">
            <v>8.6929999999999996</v>
          </cell>
          <cell r="H35" t="str">
            <v>20.09.2019</v>
          </cell>
          <cell r="I35">
            <v>8.6929999999999996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>706020A</v>
          </cell>
          <cell r="B36" t="str">
            <v/>
          </cell>
          <cell r="C36" t="str">
            <v>PL PÕLV 20 PEM LIIDE</v>
          </cell>
          <cell r="D36" t="str">
            <v>INFRALINK</v>
          </cell>
          <cell r="E36" t="str">
            <v>28</v>
          </cell>
          <cell r="F36" t="str">
            <v>LADU</v>
          </cell>
          <cell r="G36">
            <v>0.69499999999999995</v>
          </cell>
          <cell r="H36" t="str">
            <v>31.07.2020</v>
          </cell>
          <cell r="I36">
            <v>0.65800000000000003</v>
          </cell>
          <cell r="J36">
            <v>193.29</v>
          </cell>
          <cell r="K36">
            <v>1.93</v>
          </cell>
          <cell r="L36">
            <v>1.931</v>
          </cell>
        </row>
        <row r="37">
          <cell r="A37" t="str">
            <v>706025A</v>
          </cell>
          <cell r="B37" t="str">
            <v/>
          </cell>
          <cell r="C37" t="str">
            <v>PL PÕLV 25 PEM LIIDE</v>
          </cell>
          <cell r="D37" t="str">
            <v>INFRALINK</v>
          </cell>
          <cell r="E37" t="str">
            <v>28</v>
          </cell>
          <cell r="F37" t="str">
            <v>LADU</v>
          </cell>
          <cell r="G37">
            <v>1.0720000000000001</v>
          </cell>
          <cell r="H37" t="str">
            <v>09.07.2021</v>
          </cell>
          <cell r="I37">
            <v>1.004</v>
          </cell>
          <cell r="J37">
            <v>198.96</v>
          </cell>
          <cell r="K37">
            <v>3</v>
          </cell>
          <cell r="L37">
            <v>3.0009999999999999</v>
          </cell>
        </row>
        <row r="38">
          <cell r="A38" t="str">
            <v>706032A</v>
          </cell>
          <cell r="B38" t="str">
            <v/>
          </cell>
          <cell r="C38" t="str">
            <v>PL PÕLV 32 PEM LIIDE</v>
          </cell>
          <cell r="D38" t="str">
            <v>INFRALINK</v>
          </cell>
          <cell r="E38" t="str">
            <v>28</v>
          </cell>
          <cell r="F38" t="str">
            <v>LADU</v>
          </cell>
          <cell r="G38">
            <v>1.635</v>
          </cell>
          <cell r="H38" t="str">
            <v>26.07.2021</v>
          </cell>
          <cell r="I38">
            <v>1.4450000000000001</v>
          </cell>
          <cell r="J38">
            <v>131.16</v>
          </cell>
          <cell r="K38">
            <v>3.34</v>
          </cell>
          <cell r="L38">
            <v>3.3410000000000002</v>
          </cell>
        </row>
        <row r="39">
          <cell r="A39" t="str">
            <v>706040A</v>
          </cell>
          <cell r="B39" t="str">
            <v/>
          </cell>
          <cell r="C39" t="str">
            <v>PL PÕLV 40 PEM LIIDE</v>
          </cell>
          <cell r="D39" t="str">
            <v>INFRALINK</v>
          </cell>
          <cell r="E39" t="str">
            <v>28</v>
          </cell>
          <cell r="F39" t="str">
            <v>LADU</v>
          </cell>
          <cell r="G39">
            <v>2.33</v>
          </cell>
          <cell r="H39" t="str">
            <v>09.07.2021</v>
          </cell>
          <cell r="I39">
            <v>2.2029999999999998</v>
          </cell>
          <cell r="J39">
            <v>144.63</v>
          </cell>
          <cell r="K39">
            <v>5.39</v>
          </cell>
          <cell r="L39">
            <v>5.39</v>
          </cell>
        </row>
        <row r="40">
          <cell r="A40" t="str">
            <v>706050A</v>
          </cell>
          <cell r="B40" t="str">
            <v/>
          </cell>
          <cell r="C40" t="str">
            <v>PL PÕLV 50 PEM LIIDE</v>
          </cell>
          <cell r="D40" t="str">
            <v>INFRALINK</v>
          </cell>
          <cell r="E40" t="str">
            <v>28</v>
          </cell>
          <cell r="F40" t="str">
            <v>LADU</v>
          </cell>
          <cell r="G40">
            <v>2.9710000000000001</v>
          </cell>
          <cell r="H40" t="str">
            <v>23.05.2021</v>
          </cell>
          <cell r="I40">
            <v>2.6930000000000001</v>
          </cell>
          <cell r="J40">
            <v>186.39</v>
          </cell>
          <cell r="K40">
            <v>7.71</v>
          </cell>
          <cell r="L40">
            <v>7.7130000000000001</v>
          </cell>
        </row>
        <row r="41">
          <cell r="A41" t="str">
            <v>706063A</v>
          </cell>
          <cell r="B41" t="str">
            <v/>
          </cell>
          <cell r="C41" t="str">
            <v>PL PÕLV 63 PEM LIIDE</v>
          </cell>
          <cell r="D41" t="str">
            <v>INFRALINK</v>
          </cell>
          <cell r="E41" t="str">
            <v>28</v>
          </cell>
          <cell r="F41" t="str">
            <v/>
          </cell>
          <cell r="G41">
            <v>4.54</v>
          </cell>
          <cell r="H41" t="str">
            <v>04.10.2019</v>
          </cell>
          <cell r="I41">
            <v>4.54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708020A</v>
          </cell>
          <cell r="B42" t="str">
            <v/>
          </cell>
          <cell r="C42" t="str">
            <v>PL PÕLV SK 20-1/2" PEM LIIDE</v>
          </cell>
          <cell r="D42" t="str">
            <v>INFRALINK</v>
          </cell>
          <cell r="E42" t="str">
            <v>28</v>
          </cell>
          <cell r="F42" t="str">
            <v>LADU</v>
          </cell>
          <cell r="G42">
            <v>0.73499999999999999</v>
          </cell>
          <cell r="H42" t="str">
            <v>30.10.2020</v>
          </cell>
          <cell r="I42">
            <v>0.56399999999999995</v>
          </cell>
          <cell r="J42">
            <v>249.29</v>
          </cell>
          <cell r="K42">
            <v>1.97</v>
          </cell>
          <cell r="L42">
            <v>1.97</v>
          </cell>
        </row>
        <row r="43">
          <cell r="A43" t="str">
            <v>708024A</v>
          </cell>
          <cell r="B43" t="str">
            <v/>
          </cell>
          <cell r="C43" t="str">
            <v>PL PÕLV SK 25-1/2" PEM LIIDE</v>
          </cell>
          <cell r="D43" t="str">
            <v>INFRALINK</v>
          </cell>
          <cell r="E43" t="str">
            <v>28</v>
          </cell>
          <cell r="F43" t="str">
            <v/>
          </cell>
          <cell r="G43">
            <v>0.89</v>
          </cell>
          <cell r="H43" t="str">
            <v>25.07.2017</v>
          </cell>
          <cell r="I43">
            <v>0.876</v>
          </cell>
          <cell r="J43">
            <v>200.81</v>
          </cell>
          <cell r="K43">
            <v>2.64</v>
          </cell>
          <cell r="L43">
            <v>2.6360000000000001</v>
          </cell>
        </row>
        <row r="44">
          <cell r="A44" t="str">
            <v>708025A</v>
          </cell>
          <cell r="B44" t="str">
            <v/>
          </cell>
          <cell r="C44" t="str">
            <v>PL PÕLV SK 25-3/4" PEM LIIDE</v>
          </cell>
          <cell r="D44" t="str">
            <v>INFRALINK</v>
          </cell>
          <cell r="E44" t="str">
            <v>28</v>
          </cell>
          <cell r="F44" t="str">
            <v>LADU</v>
          </cell>
          <cell r="G44">
            <v>1.167</v>
          </cell>
          <cell r="H44" t="str">
            <v>09.07.2021</v>
          </cell>
          <cell r="I44">
            <v>1.04</v>
          </cell>
          <cell r="J44">
            <v>153.58000000000001</v>
          </cell>
          <cell r="K44">
            <v>2.64</v>
          </cell>
          <cell r="L44">
            <v>2.6360000000000001</v>
          </cell>
        </row>
        <row r="45">
          <cell r="A45" t="str">
            <v>708031A</v>
          </cell>
          <cell r="B45" t="str">
            <v/>
          </cell>
          <cell r="C45" t="str">
            <v>PL PÕLV SK 32- 3/4" PEM LIIDE</v>
          </cell>
          <cell r="D45" t="str">
            <v>INFRALINK</v>
          </cell>
          <cell r="E45" t="str">
            <v>28</v>
          </cell>
          <cell r="F45" t="str">
            <v>LADU</v>
          </cell>
          <cell r="G45">
            <v>1.2170000000000001</v>
          </cell>
          <cell r="H45" t="str">
            <v>31.07.2020</v>
          </cell>
          <cell r="I45">
            <v>1.2070000000000001</v>
          </cell>
          <cell r="J45">
            <v>185.54</v>
          </cell>
          <cell r="K45">
            <v>3.45</v>
          </cell>
          <cell r="L45">
            <v>3.4449999999999998</v>
          </cell>
        </row>
        <row r="46">
          <cell r="A46" t="str">
            <v>708032A</v>
          </cell>
          <cell r="B46" t="str">
            <v/>
          </cell>
          <cell r="C46" t="str">
            <v>PL PÕLV SK 32-1" PEM LIIDE</v>
          </cell>
          <cell r="D46" t="str">
            <v>INFRALINK</v>
          </cell>
          <cell r="E46" t="str">
            <v>28</v>
          </cell>
          <cell r="F46" t="str">
            <v>LADU</v>
          </cell>
          <cell r="G46">
            <v>1.41</v>
          </cell>
          <cell r="H46" t="str">
            <v>23.05.2021</v>
          </cell>
          <cell r="I46">
            <v>1.41</v>
          </cell>
          <cell r="J46">
            <v>144.38</v>
          </cell>
          <cell r="K46">
            <v>3.45</v>
          </cell>
          <cell r="L46">
            <v>3.4449999999999998</v>
          </cell>
        </row>
        <row r="47">
          <cell r="A47" t="str">
            <v>708040A?</v>
          </cell>
          <cell r="B47" t="str">
            <v/>
          </cell>
          <cell r="C47" t="str">
            <v>PL PÕLV SK 40-1" PEM LIIDE</v>
          </cell>
          <cell r="D47" t="str">
            <v>INFRALINK</v>
          </cell>
          <cell r="E47" t="str">
            <v>28</v>
          </cell>
          <cell r="F47" t="str">
            <v>SEISEV</v>
          </cell>
          <cell r="G47">
            <v>0</v>
          </cell>
          <cell r="H47" t="str">
            <v/>
          </cell>
          <cell r="I47">
            <v>0</v>
          </cell>
          <cell r="J47">
            <v>100</v>
          </cell>
          <cell r="K47">
            <v>5.21</v>
          </cell>
          <cell r="L47">
            <v>5.2080000000000002</v>
          </cell>
        </row>
        <row r="48">
          <cell r="A48" t="str">
            <v>708040A</v>
          </cell>
          <cell r="B48" t="str">
            <v/>
          </cell>
          <cell r="C48" t="str">
            <v>PL PÕLV SK 40-1"1/4 PEM LIIDE</v>
          </cell>
          <cell r="D48" t="str">
            <v>INFRALINK</v>
          </cell>
          <cell r="E48" t="str">
            <v>28</v>
          </cell>
          <cell r="F48" t="str">
            <v>LADU</v>
          </cell>
          <cell r="G48">
            <v>1.75</v>
          </cell>
          <cell r="H48" t="str">
            <v>18.07.2017</v>
          </cell>
          <cell r="I48">
            <v>1.748</v>
          </cell>
          <cell r="J48">
            <v>197.92</v>
          </cell>
          <cell r="K48">
            <v>5.21</v>
          </cell>
          <cell r="L48">
            <v>5.2080000000000002</v>
          </cell>
        </row>
        <row r="49">
          <cell r="A49" t="str">
            <v>708050A</v>
          </cell>
          <cell r="B49" t="str">
            <v/>
          </cell>
          <cell r="C49" t="str">
            <v>PL PÕLV SK 50-1"1/2 PEM LIIDE</v>
          </cell>
          <cell r="D49" t="str">
            <v>INFRALINK</v>
          </cell>
          <cell r="E49" t="str">
            <v>28</v>
          </cell>
          <cell r="F49" t="str">
            <v>LADU</v>
          </cell>
          <cell r="G49">
            <v>3.06</v>
          </cell>
          <cell r="H49" t="str">
            <v>09.07.2021</v>
          </cell>
          <cell r="I49">
            <v>2.4340000000000002</v>
          </cell>
          <cell r="J49">
            <v>143.43</v>
          </cell>
          <cell r="K49">
            <v>5.93</v>
          </cell>
          <cell r="L49">
            <v>5.9249999999999998</v>
          </cell>
        </row>
        <row r="50">
          <cell r="A50" t="str">
            <v>707020A</v>
          </cell>
          <cell r="B50" t="str">
            <v/>
          </cell>
          <cell r="C50" t="str">
            <v>PL PÕLV VK 20-1/2" PEM LIIDE</v>
          </cell>
          <cell r="D50" t="str">
            <v>INFRALINK</v>
          </cell>
          <cell r="E50" t="str">
            <v>28</v>
          </cell>
          <cell r="F50" t="str">
            <v>LADU</v>
          </cell>
          <cell r="G50">
            <v>0.65500000000000003</v>
          </cell>
          <cell r="H50" t="str">
            <v>17.02.2021</v>
          </cell>
          <cell r="I50">
            <v>0.55200000000000005</v>
          </cell>
          <cell r="J50">
            <v>216.85</v>
          </cell>
          <cell r="K50">
            <v>1.75</v>
          </cell>
          <cell r="L50">
            <v>1.7490000000000001</v>
          </cell>
        </row>
        <row r="51">
          <cell r="A51" t="str">
            <v>707024A</v>
          </cell>
          <cell r="B51" t="str">
            <v/>
          </cell>
          <cell r="C51" t="str">
            <v>PL PÕLV VK 25-1/2" PEM LIIDE</v>
          </cell>
          <cell r="D51" t="str">
            <v>INFRALINK</v>
          </cell>
          <cell r="E51" t="str">
            <v>28</v>
          </cell>
          <cell r="F51" t="str">
            <v>LADU</v>
          </cell>
          <cell r="G51">
            <v>0.88400000000000001</v>
          </cell>
          <cell r="H51" t="str">
            <v>10.09.2020</v>
          </cell>
          <cell r="I51">
            <v>0.88400000000000001</v>
          </cell>
          <cell r="J51">
            <v>155.43</v>
          </cell>
          <cell r="K51">
            <v>2.2599999999999998</v>
          </cell>
          <cell r="L51">
            <v>2.258</v>
          </cell>
        </row>
        <row r="52">
          <cell r="A52" t="str">
            <v>707025A</v>
          </cell>
          <cell r="B52" t="str">
            <v/>
          </cell>
          <cell r="C52" t="str">
            <v>PL PÕLV VK 25-3/4" PEM LIIDE</v>
          </cell>
          <cell r="D52" t="str">
            <v>INFRALINK</v>
          </cell>
          <cell r="E52" t="str">
            <v>28</v>
          </cell>
          <cell r="F52" t="str">
            <v>LADU</v>
          </cell>
          <cell r="G52">
            <v>0.84</v>
          </cell>
          <cell r="H52" t="str">
            <v>17.02.2021</v>
          </cell>
          <cell r="I52">
            <v>0.74199999999999999</v>
          </cell>
          <cell r="J52">
            <v>204.23</v>
          </cell>
          <cell r="K52">
            <v>2.2599999999999998</v>
          </cell>
          <cell r="L52">
            <v>2.258</v>
          </cell>
        </row>
        <row r="53">
          <cell r="A53" t="str">
            <v>707031A</v>
          </cell>
          <cell r="B53" t="str">
            <v/>
          </cell>
          <cell r="C53" t="str">
            <v>PL PÕLV VK 32- 3/4" PEM LIIDE</v>
          </cell>
          <cell r="D53" t="str">
            <v>INFRALINK</v>
          </cell>
          <cell r="E53" t="str">
            <v>28</v>
          </cell>
          <cell r="F53" t="str">
            <v>LADU</v>
          </cell>
          <cell r="G53">
            <v>0.95</v>
          </cell>
          <cell r="H53" t="str">
            <v>23.03.2021</v>
          </cell>
          <cell r="I53">
            <v>1.0289999999999999</v>
          </cell>
          <cell r="J53">
            <v>205.64</v>
          </cell>
          <cell r="K53">
            <v>3.15</v>
          </cell>
          <cell r="L53">
            <v>3.145</v>
          </cell>
        </row>
        <row r="54">
          <cell r="A54" t="str">
            <v>707032A</v>
          </cell>
          <cell r="B54" t="str">
            <v/>
          </cell>
          <cell r="C54" t="str">
            <v>PL PÕLV VK 32-1" PEM LIIDE</v>
          </cell>
          <cell r="D54" t="str">
            <v>INFRALINK</v>
          </cell>
          <cell r="E54" t="str">
            <v>28</v>
          </cell>
          <cell r="F54" t="str">
            <v>LADU</v>
          </cell>
          <cell r="G54">
            <v>1.0549999999999999</v>
          </cell>
          <cell r="H54" t="str">
            <v>17.02.2021</v>
          </cell>
          <cell r="I54">
            <v>1.0289999999999999</v>
          </cell>
          <cell r="J54">
            <v>205.58</v>
          </cell>
          <cell r="K54">
            <v>3.15</v>
          </cell>
          <cell r="L54">
            <v>3.145</v>
          </cell>
        </row>
        <row r="55">
          <cell r="A55" t="str">
            <v>707040A</v>
          </cell>
          <cell r="B55" t="str">
            <v/>
          </cell>
          <cell r="C55" t="str">
            <v>PL PÕLV VK 40-1"1/4 PEM LIIDE</v>
          </cell>
          <cell r="D55" t="str">
            <v>INFRALINK</v>
          </cell>
          <cell r="E55" t="str">
            <v>28</v>
          </cell>
          <cell r="F55" t="str">
            <v>LADU</v>
          </cell>
          <cell r="G55">
            <v>1.34</v>
          </cell>
          <cell r="H55" t="str">
            <v>09.04.2020</v>
          </cell>
          <cell r="I55">
            <v>1.34</v>
          </cell>
          <cell r="J55">
            <v>241.79</v>
          </cell>
          <cell r="K55">
            <v>4.58</v>
          </cell>
          <cell r="L55">
            <v>4.58</v>
          </cell>
        </row>
        <row r="56">
          <cell r="A56" t="str">
            <v>707050A</v>
          </cell>
          <cell r="B56" t="str">
            <v/>
          </cell>
          <cell r="C56" t="str">
            <v>PL PÕLV VK 50-1"1/2 PEM LIIDE</v>
          </cell>
          <cell r="D56" t="str">
            <v>INFRALINK</v>
          </cell>
          <cell r="E56" t="str">
            <v>28</v>
          </cell>
          <cell r="F56" t="str">
            <v>LADU</v>
          </cell>
          <cell r="G56">
            <v>2.1419999999999999</v>
          </cell>
          <cell r="H56" t="str">
            <v>14.05.2019</v>
          </cell>
          <cell r="I56">
            <v>2.1579999999999999</v>
          </cell>
          <cell r="J56">
            <v>271.85000000000002</v>
          </cell>
          <cell r="K56">
            <v>8.0299999999999994</v>
          </cell>
          <cell r="L56">
            <v>8.0259999999999998</v>
          </cell>
        </row>
        <row r="57">
          <cell r="A57" t="str">
            <v>707063A</v>
          </cell>
          <cell r="B57" t="str">
            <v/>
          </cell>
          <cell r="C57" t="str">
            <v>PL PÕLV VK 63-2" PEM LIIDE</v>
          </cell>
          <cell r="D57" t="str">
            <v>INFRALINK</v>
          </cell>
          <cell r="E57" t="str">
            <v>28</v>
          </cell>
          <cell r="F57" t="str">
            <v/>
          </cell>
          <cell r="G57">
            <v>4.2</v>
          </cell>
          <cell r="H57" t="str">
            <v>14.05.2021</v>
          </cell>
          <cell r="I57">
            <v>4.2</v>
          </cell>
          <cell r="J57">
            <v>0</v>
          </cell>
          <cell r="K57">
            <v>0</v>
          </cell>
          <cell r="L57">
            <v>0</v>
          </cell>
        </row>
        <row r="58">
          <cell r="A58" t="str">
            <v>S213232</v>
          </cell>
          <cell r="B58" t="str">
            <v/>
          </cell>
          <cell r="C58" t="str">
            <v>PL SADUL 32x 1" SK</v>
          </cell>
          <cell r="D58" t="str">
            <v>INFRALINK</v>
          </cell>
          <cell r="E58" t="str">
            <v>28</v>
          </cell>
          <cell r="F58" t="str">
            <v>LADU</v>
          </cell>
          <cell r="G58">
            <v>1.2210000000000001</v>
          </cell>
          <cell r="H58" t="str">
            <v>30.10.2020</v>
          </cell>
          <cell r="I58">
            <v>1.1910000000000001</v>
          </cell>
          <cell r="J58">
            <v>137.72</v>
          </cell>
          <cell r="K58">
            <v>2.83</v>
          </cell>
          <cell r="L58">
            <v>2.831</v>
          </cell>
        </row>
        <row r="59">
          <cell r="A59" t="str">
            <v>S214032</v>
          </cell>
          <cell r="B59" t="str">
            <v/>
          </cell>
          <cell r="C59" t="str">
            <v>PL SADUL 40x 1" SK</v>
          </cell>
          <cell r="D59" t="str">
            <v>INFRALINK</v>
          </cell>
          <cell r="E59" t="str">
            <v>28</v>
          </cell>
          <cell r="F59" t="str">
            <v>LADU</v>
          </cell>
          <cell r="G59">
            <v>1.45</v>
          </cell>
          <cell r="H59" t="str">
            <v>30.10.2020</v>
          </cell>
          <cell r="I59">
            <v>1.351</v>
          </cell>
          <cell r="J59">
            <v>136.71</v>
          </cell>
          <cell r="K59">
            <v>3.2</v>
          </cell>
          <cell r="L59">
            <v>3.198</v>
          </cell>
        </row>
        <row r="60">
          <cell r="A60" t="str">
            <v>S215020</v>
          </cell>
          <cell r="B60" t="str">
            <v/>
          </cell>
          <cell r="C60" t="str">
            <v>PL SADUL 50x  1/2" SK</v>
          </cell>
          <cell r="D60" t="str">
            <v>INFRALINK</v>
          </cell>
          <cell r="E60" t="str">
            <v>28</v>
          </cell>
          <cell r="F60" t="str">
            <v>SEISEV</v>
          </cell>
          <cell r="G60">
            <v>1.4319999999999999</v>
          </cell>
          <cell r="H60" t="str">
            <v>01.10.2018</v>
          </cell>
          <cell r="I60">
            <v>1.4319999999999999</v>
          </cell>
          <cell r="J60">
            <v>153.35</v>
          </cell>
          <cell r="K60">
            <v>3.63</v>
          </cell>
          <cell r="L60">
            <v>3.6280000000000001</v>
          </cell>
        </row>
        <row r="61">
          <cell r="A61" t="str">
            <v>S215025</v>
          </cell>
          <cell r="B61" t="str">
            <v/>
          </cell>
          <cell r="C61" t="str">
            <v>PL SADUL 50x  3/4" SK</v>
          </cell>
          <cell r="D61" t="str">
            <v>INFRALINK</v>
          </cell>
          <cell r="E61" t="str">
            <v>28</v>
          </cell>
          <cell r="F61" t="str">
            <v>LADU</v>
          </cell>
          <cell r="G61">
            <v>1.45</v>
          </cell>
          <cell r="H61" t="str">
            <v>30.10.2020</v>
          </cell>
          <cell r="I61">
            <v>1.288</v>
          </cell>
          <cell r="J61">
            <v>181.72</v>
          </cell>
          <cell r="K61">
            <v>3.63</v>
          </cell>
          <cell r="L61">
            <v>3.6280000000000001</v>
          </cell>
        </row>
        <row r="62">
          <cell r="A62" t="str">
            <v>S215032</v>
          </cell>
          <cell r="B62" t="str">
            <v/>
          </cell>
          <cell r="C62" t="str">
            <v>PL SADUL 50x 1" SK</v>
          </cell>
          <cell r="D62" t="str">
            <v>INFRALINK</v>
          </cell>
          <cell r="E62" t="str">
            <v>28</v>
          </cell>
          <cell r="F62" t="str">
            <v>SEISEV</v>
          </cell>
          <cell r="G62">
            <v>1.18</v>
          </cell>
          <cell r="H62" t="str">
            <v>19.04.2018</v>
          </cell>
          <cell r="I62">
            <v>1.18</v>
          </cell>
          <cell r="J62">
            <v>207.46</v>
          </cell>
          <cell r="K62">
            <v>3.63</v>
          </cell>
          <cell r="L62">
            <v>3.6280000000000001</v>
          </cell>
        </row>
        <row r="63">
          <cell r="A63" t="str">
            <v>S216332</v>
          </cell>
          <cell r="B63" t="str">
            <v/>
          </cell>
          <cell r="C63" t="str">
            <v>PL SADUL 63x  1" SK</v>
          </cell>
          <cell r="D63" t="str">
            <v>INFRALINK</v>
          </cell>
          <cell r="E63" t="str">
            <v>28</v>
          </cell>
          <cell r="F63" t="str">
            <v>LADU</v>
          </cell>
          <cell r="G63">
            <v>2.0299999999999998</v>
          </cell>
          <cell r="H63" t="str">
            <v>23.05.2021</v>
          </cell>
          <cell r="I63">
            <v>2.0249999999999999</v>
          </cell>
          <cell r="J63">
            <v>179.76</v>
          </cell>
          <cell r="K63">
            <v>5.66</v>
          </cell>
          <cell r="L63">
            <v>5.6639999999999997</v>
          </cell>
        </row>
        <row r="64">
          <cell r="A64" t="str">
            <v>S217530</v>
          </cell>
          <cell r="B64" t="str">
            <v/>
          </cell>
          <cell r="C64" t="str">
            <v>PL SADUL 75x  1" SK</v>
          </cell>
          <cell r="D64" t="str">
            <v>INFRALINK</v>
          </cell>
          <cell r="E64" t="str">
            <v>28</v>
          </cell>
          <cell r="F64" t="str">
            <v>LADU</v>
          </cell>
          <cell r="G64">
            <v>2.0249999999999999</v>
          </cell>
          <cell r="H64" t="str">
            <v>31.07.2020</v>
          </cell>
          <cell r="I64">
            <v>1.764</v>
          </cell>
          <cell r="J64">
            <v>352.04</v>
          </cell>
          <cell r="K64">
            <v>7.97</v>
          </cell>
          <cell r="L64">
            <v>7.9740000000000002</v>
          </cell>
        </row>
        <row r="65">
          <cell r="A65" t="str">
            <v>S219032</v>
          </cell>
          <cell r="B65" t="str">
            <v/>
          </cell>
          <cell r="C65" t="str">
            <v>PL SADUL 90x  1" SK</v>
          </cell>
          <cell r="D65" t="str">
            <v>INFRALINK</v>
          </cell>
          <cell r="E65" t="str">
            <v>28</v>
          </cell>
          <cell r="F65" t="str">
            <v/>
          </cell>
          <cell r="G65">
            <v>3.0449999999999999</v>
          </cell>
          <cell r="H65" t="str">
            <v>29.10.2015</v>
          </cell>
          <cell r="I65">
            <v>3.0449999999999999</v>
          </cell>
          <cell r="J65">
            <v>254.83</v>
          </cell>
          <cell r="K65">
            <v>10.81</v>
          </cell>
          <cell r="L65">
            <v>10.805</v>
          </cell>
        </row>
        <row r="66">
          <cell r="A66" t="str">
            <v>S211132</v>
          </cell>
          <cell r="B66" t="str">
            <v/>
          </cell>
          <cell r="C66" t="str">
            <v>PL SADUL110x   1" SK</v>
          </cell>
          <cell r="D66" t="str">
            <v>INFRALINK</v>
          </cell>
          <cell r="E66" t="str">
            <v>28</v>
          </cell>
          <cell r="F66" t="str">
            <v>LADU</v>
          </cell>
          <cell r="G66">
            <v>3.97</v>
          </cell>
          <cell r="H66" t="str">
            <v>18.06.2021</v>
          </cell>
          <cell r="I66">
            <v>3.9750000000000001</v>
          </cell>
          <cell r="J66">
            <v>211.91</v>
          </cell>
          <cell r="K66">
            <v>12.4</v>
          </cell>
          <cell r="L66">
            <v>12.398</v>
          </cell>
        </row>
        <row r="67">
          <cell r="A67" t="str">
            <v>S211163</v>
          </cell>
          <cell r="B67" t="str">
            <v/>
          </cell>
          <cell r="C67" t="str">
            <v>PL SADUL110x 2" SK</v>
          </cell>
          <cell r="D67" t="str">
            <v>INFRALINK</v>
          </cell>
          <cell r="E67" t="str">
            <v>28</v>
          </cell>
          <cell r="F67" t="str">
            <v>LADU</v>
          </cell>
          <cell r="G67">
            <v>4.1710000000000003</v>
          </cell>
          <cell r="H67" t="str">
            <v>30.03.2020</v>
          </cell>
          <cell r="I67">
            <v>3.306</v>
          </cell>
          <cell r="J67">
            <v>274.99</v>
          </cell>
          <cell r="K67">
            <v>12.4</v>
          </cell>
          <cell r="L67">
            <v>12.398</v>
          </cell>
        </row>
        <row r="68">
          <cell r="A68" t="str">
            <v>S810132</v>
          </cell>
          <cell r="B68" t="str">
            <v/>
          </cell>
          <cell r="C68" t="str">
            <v>PL SADUL160x 2" SK</v>
          </cell>
          <cell r="D68" t="str">
            <v>INFRALINK</v>
          </cell>
          <cell r="E68" t="str">
            <v>28</v>
          </cell>
          <cell r="F68" t="str">
            <v/>
          </cell>
          <cell r="G68">
            <v>13.34</v>
          </cell>
          <cell r="H68" t="str">
            <v>26.10.2018</v>
          </cell>
          <cell r="I68">
            <v>13.34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712020A</v>
          </cell>
          <cell r="B69" t="str">
            <v/>
          </cell>
          <cell r="C69" t="str">
            <v>PL SEINAPÕLV SK 20-1/2" PEM LIIDE</v>
          </cell>
          <cell r="D69" t="str">
            <v>INFRALINK</v>
          </cell>
          <cell r="E69" t="str">
            <v>28</v>
          </cell>
          <cell r="F69" t="str">
            <v>LADU</v>
          </cell>
          <cell r="G69">
            <v>0.88900000000000001</v>
          </cell>
          <cell r="H69" t="str">
            <v>31.07.2020</v>
          </cell>
          <cell r="I69">
            <v>0.88600000000000001</v>
          </cell>
          <cell r="J69">
            <v>188.62</v>
          </cell>
          <cell r="K69">
            <v>2.56</v>
          </cell>
          <cell r="L69">
            <v>2.5579999999999998</v>
          </cell>
        </row>
        <row r="70">
          <cell r="A70" t="str">
            <v>712025A</v>
          </cell>
          <cell r="B70" t="str">
            <v/>
          </cell>
          <cell r="C70" t="str">
            <v>PL SEINAPÕLV SK 25-3/4" PEM LIIDE</v>
          </cell>
          <cell r="D70" t="str">
            <v>INFRALINK</v>
          </cell>
          <cell r="E70" t="str">
            <v>28</v>
          </cell>
          <cell r="F70" t="str">
            <v>LADU</v>
          </cell>
          <cell r="G70">
            <v>1.0940000000000001</v>
          </cell>
          <cell r="H70" t="str">
            <v>31.07.2020</v>
          </cell>
          <cell r="I70">
            <v>1.089</v>
          </cell>
          <cell r="J70">
            <v>190.07</v>
          </cell>
          <cell r="K70">
            <v>3.16</v>
          </cell>
          <cell r="L70">
            <v>3.1579999999999999</v>
          </cell>
        </row>
        <row r="71">
          <cell r="A71" t="str">
            <v>703020A</v>
          </cell>
          <cell r="B71" t="str">
            <v/>
          </cell>
          <cell r="C71" t="str">
            <v>PL SK 20-1/2"  PEM LIIDE</v>
          </cell>
          <cell r="D71" t="str">
            <v>INFRALINK</v>
          </cell>
          <cell r="E71" t="str">
            <v>28</v>
          </cell>
          <cell r="F71" t="str">
            <v>LADU</v>
          </cell>
          <cell r="G71">
            <v>0.56999999999999995</v>
          </cell>
          <cell r="H71" t="str">
            <v>09.04.2020</v>
          </cell>
          <cell r="I71">
            <v>0.56999999999999995</v>
          </cell>
          <cell r="J71">
            <v>174.21</v>
          </cell>
          <cell r="K71">
            <v>1.56</v>
          </cell>
          <cell r="L71">
            <v>1.5629999999999999</v>
          </cell>
        </row>
        <row r="72">
          <cell r="A72" t="str">
            <v>703024A</v>
          </cell>
          <cell r="B72" t="str">
            <v/>
          </cell>
          <cell r="C72" t="str">
            <v>PL SK 25- 1/2" PEM LIIDE</v>
          </cell>
          <cell r="D72" t="str">
            <v>INFRALINK</v>
          </cell>
          <cell r="E72" t="str">
            <v>28</v>
          </cell>
          <cell r="F72" t="str">
            <v>LADU</v>
          </cell>
          <cell r="G72">
            <v>0.66300000000000003</v>
          </cell>
          <cell r="H72" t="str">
            <v>15.03.2021</v>
          </cell>
          <cell r="I72">
            <v>0.65700000000000003</v>
          </cell>
          <cell r="J72">
            <v>189.78</v>
          </cell>
          <cell r="K72">
            <v>1.91</v>
          </cell>
          <cell r="L72">
            <v>1.905</v>
          </cell>
        </row>
        <row r="73">
          <cell r="A73" t="str">
            <v>703025A</v>
          </cell>
          <cell r="B73" t="str">
            <v/>
          </cell>
          <cell r="C73" t="str">
            <v>PL SK 25- 3/4" PEM LIIDE</v>
          </cell>
          <cell r="D73" t="str">
            <v>INFRALINK</v>
          </cell>
          <cell r="E73" t="str">
            <v>28</v>
          </cell>
          <cell r="F73" t="str">
            <v>LADU</v>
          </cell>
          <cell r="G73">
            <v>0.69499999999999995</v>
          </cell>
          <cell r="H73" t="str">
            <v>31.07.2020</v>
          </cell>
          <cell r="I73">
            <v>0.69299999999999995</v>
          </cell>
          <cell r="J73">
            <v>174.97</v>
          </cell>
          <cell r="K73">
            <v>1.91</v>
          </cell>
          <cell r="L73">
            <v>1.905</v>
          </cell>
        </row>
        <row r="74">
          <cell r="A74" t="str">
            <v>703027A</v>
          </cell>
          <cell r="B74" t="str">
            <v/>
          </cell>
          <cell r="C74" t="str">
            <v>PL SK 25-1" PEM LIIDE</v>
          </cell>
          <cell r="D74" t="str">
            <v>INFRALINK</v>
          </cell>
          <cell r="E74" t="str">
            <v>28</v>
          </cell>
          <cell r="F74" t="str">
            <v>LADU</v>
          </cell>
          <cell r="G74">
            <v>0.84</v>
          </cell>
          <cell r="H74" t="str">
            <v>23.05.2021</v>
          </cell>
          <cell r="I74">
            <v>0.99099999999999999</v>
          </cell>
          <cell r="J74">
            <v>101.33</v>
          </cell>
          <cell r="K74">
            <v>2</v>
          </cell>
          <cell r="L74">
            <v>1.996</v>
          </cell>
        </row>
        <row r="75">
          <cell r="A75" t="str">
            <v>703031A</v>
          </cell>
          <cell r="B75" t="str">
            <v/>
          </cell>
          <cell r="C75" t="str">
            <v>PL SK 32- 3/4" PEM LIIDE</v>
          </cell>
          <cell r="D75" t="str">
            <v>INFRALINK</v>
          </cell>
          <cell r="E75" t="str">
            <v>28</v>
          </cell>
          <cell r="F75" t="str">
            <v>LADU</v>
          </cell>
          <cell r="G75">
            <v>1.0129999999999999</v>
          </cell>
          <cell r="H75" t="str">
            <v>23.05.2021</v>
          </cell>
          <cell r="I75">
            <v>0.92700000000000005</v>
          </cell>
          <cell r="J75">
            <v>158.94999999999999</v>
          </cell>
          <cell r="K75">
            <v>2.4</v>
          </cell>
          <cell r="L75">
            <v>2.4009999999999998</v>
          </cell>
        </row>
        <row r="76">
          <cell r="A76" t="str">
            <v>703032A</v>
          </cell>
          <cell r="B76" t="str">
            <v/>
          </cell>
          <cell r="C76" t="str">
            <v>PL SK 32-1" PEM LIIDE</v>
          </cell>
          <cell r="D76" t="str">
            <v>INFRALINK</v>
          </cell>
          <cell r="E76" t="str">
            <v>28</v>
          </cell>
          <cell r="F76" t="str">
            <v>LADU</v>
          </cell>
          <cell r="G76">
            <v>1.1140000000000001</v>
          </cell>
          <cell r="H76" t="str">
            <v>09.07.2021</v>
          </cell>
          <cell r="I76">
            <v>1.1140000000000001</v>
          </cell>
          <cell r="J76">
            <v>115.59</v>
          </cell>
          <cell r="K76">
            <v>2.4</v>
          </cell>
          <cell r="L76">
            <v>2.4009999999999998</v>
          </cell>
        </row>
        <row r="77">
          <cell r="A77" t="str">
            <v>703039A</v>
          </cell>
          <cell r="B77" t="str">
            <v/>
          </cell>
          <cell r="C77" t="str">
            <v>PL SK 40-1" PEM LIIDE</v>
          </cell>
          <cell r="D77" t="str">
            <v>INFRALINK</v>
          </cell>
          <cell r="E77" t="str">
            <v>28</v>
          </cell>
          <cell r="F77" t="str">
            <v>LADU</v>
          </cell>
          <cell r="G77">
            <v>1.5740000000000001</v>
          </cell>
          <cell r="H77" t="str">
            <v>18.06.2021</v>
          </cell>
          <cell r="I77">
            <v>1.405</v>
          </cell>
          <cell r="J77">
            <v>153.66999999999999</v>
          </cell>
          <cell r="K77">
            <v>3.56</v>
          </cell>
          <cell r="L77">
            <v>3.5630000000000002</v>
          </cell>
        </row>
        <row r="78">
          <cell r="A78" t="str">
            <v>703040A</v>
          </cell>
          <cell r="B78" t="str">
            <v/>
          </cell>
          <cell r="C78" t="str">
            <v>PL SK 40-1"1/4 PEM LIIDE</v>
          </cell>
          <cell r="D78" t="str">
            <v>INFRALINK</v>
          </cell>
          <cell r="E78" t="str">
            <v>28</v>
          </cell>
          <cell r="F78" t="str">
            <v>LADU</v>
          </cell>
          <cell r="G78">
            <v>1.4430000000000001</v>
          </cell>
          <cell r="H78" t="str">
            <v>23.05.2021</v>
          </cell>
          <cell r="I78">
            <v>1.214</v>
          </cell>
          <cell r="J78">
            <v>193.54</v>
          </cell>
          <cell r="K78">
            <v>3.56</v>
          </cell>
          <cell r="L78">
            <v>3.5630000000000002</v>
          </cell>
        </row>
        <row r="79">
          <cell r="A79" t="str">
            <v>703050A</v>
          </cell>
          <cell r="B79" t="str">
            <v/>
          </cell>
          <cell r="C79" t="str">
            <v>PL SK 50-1"1/2 PEM LIIDE</v>
          </cell>
          <cell r="D79" t="str">
            <v>INFRALINK</v>
          </cell>
          <cell r="E79" t="str">
            <v>28</v>
          </cell>
          <cell r="F79" t="str">
            <v>LADU</v>
          </cell>
          <cell r="G79">
            <v>2.2269999999999999</v>
          </cell>
          <cell r="H79" t="str">
            <v>09.07.2021</v>
          </cell>
          <cell r="I79">
            <v>2.04</v>
          </cell>
          <cell r="J79">
            <v>150.72</v>
          </cell>
          <cell r="K79">
            <v>5.12</v>
          </cell>
          <cell r="L79">
            <v>5.1150000000000002</v>
          </cell>
        </row>
        <row r="80">
          <cell r="A80" t="str">
            <v>704020A</v>
          </cell>
          <cell r="B80" t="str">
            <v/>
          </cell>
          <cell r="C80" t="str">
            <v>PL VK 20-1/2" PEM LIIDE</v>
          </cell>
          <cell r="D80" t="str">
            <v>INFRALINK</v>
          </cell>
          <cell r="E80" t="str">
            <v>28</v>
          </cell>
          <cell r="F80" t="str">
            <v>LADU</v>
          </cell>
          <cell r="G80">
            <v>0.43</v>
          </cell>
          <cell r="H80" t="str">
            <v>09.04.2020</v>
          </cell>
          <cell r="I80">
            <v>0.432</v>
          </cell>
          <cell r="J80">
            <v>100</v>
          </cell>
          <cell r="K80">
            <v>1.2</v>
          </cell>
          <cell r="L80">
            <v>1.2</v>
          </cell>
        </row>
        <row r="81">
          <cell r="A81" t="str">
            <v>704021A</v>
          </cell>
          <cell r="B81" t="str">
            <v/>
          </cell>
          <cell r="C81" t="str">
            <v>PL VK 20-3/4" PEM LIIDE</v>
          </cell>
          <cell r="D81" t="str">
            <v>INFRALINK</v>
          </cell>
          <cell r="E81" t="str">
            <v>28</v>
          </cell>
          <cell r="F81" t="str">
            <v>LADU</v>
          </cell>
          <cell r="G81">
            <v>0.54700000000000004</v>
          </cell>
          <cell r="H81" t="str">
            <v>09.07.2021</v>
          </cell>
          <cell r="I81">
            <v>0.437</v>
          </cell>
          <cell r="J81">
            <v>100</v>
          </cell>
          <cell r="K81">
            <v>1.2</v>
          </cell>
          <cell r="L81">
            <v>1.2</v>
          </cell>
        </row>
        <row r="82">
          <cell r="A82" t="str">
            <v>704024A</v>
          </cell>
          <cell r="B82" t="str">
            <v/>
          </cell>
          <cell r="C82" t="str">
            <v>PL VK 25- 1/2" PEM LIIDE</v>
          </cell>
          <cell r="D82" t="str">
            <v>INFRALINK</v>
          </cell>
          <cell r="E82" t="str">
            <v>28</v>
          </cell>
          <cell r="F82" t="str">
            <v>LADU</v>
          </cell>
          <cell r="G82">
            <v>0.56000000000000005</v>
          </cell>
          <cell r="H82" t="str">
            <v>04.06.2020</v>
          </cell>
          <cell r="I82">
            <v>0.56200000000000006</v>
          </cell>
          <cell r="J82">
            <v>174.02</v>
          </cell>
          <cell r="K82">
            <v>1.54</v>
          </cell>
          <cell r="L82">
            <v>1.54</v>
          </cell>
        </row>
        <row r="83">
          <cell r="A83" t="str">
            <v>704025A</v>
          </cell>
          <cell r="B83" t="str">
            <v/>
          </cell>
          <cell r="C83" t="str">
            <v>PL VK 25- 3/4" PEM LIIDE</v>
          </cell>
          <cell r="D83" t="str">
            <v>INFRALINK</v>
          </cell>
          <cell r="E83" t="str">
            <v>28</v>
          </cell>
          <cell r="F83" t="str">
            <v>LADU</v>
          </cell>
          <cell r="G83">
            <v>0.58699999999999997</v>
          </cell>
          <cell r="H83" t="str">
            <v>15.03.2021</v>
          </cell>
          <cell r="I83">
            <v>0.58499999999999996</v>
          </cell>
          <cell r="J83">
            <v>163.38</v>
          </cell>
          <cell r="K83">
            <v>1.54</v>
          </cell>
          <cell r="L83">
            <v>1.54</v>
          </cell>
        </row>
        <row r="84">
          <cell r="A84" t="str">
            <v>704026A</v>
          </cell>
          <cell r="B84" t="str">
            <v/>
          </cell>
          <cell r="C84" t="str">
            <v>PL VK 25-1" PEM LIIDE</v>
          </cell>
          <cell r="D84" t="str">
            <v>INFRALINK</v>
          </cell>
          <cell r="E84" t="str">
            <v>28</v>
          </cell>
          <cell r="F84" t="str">
            <v>LADU</v>
          </cell>
          <cell r="G84">
            <v>0.69</v>
          </cell>
          <cell r="H84" t="str">
            <v>09.07.2021</v>
          </cell>
          <cell r="I84">
            <v>0.503</v>
          </cell>
          <cell r="J84">
            <v>206.47</v>
          </cell>
          <cell r="K84">
            <v>1.54</v>
          </cell>
          <cell r="L84">
            <v>1.54</v>
          </cell>
        </row>
        <row r="85">
          <cell r="A85" t="str">
            <v>704031A</v>
          </cell>
          <cell r="B85" t="str">
            <v/>
          </cell>
          <cell r="C85" t="str">
            <v>PL VK 32- 3/4" PEM LIIDE</v>
          </cell>
          <cell r="D85" t="str">
            <v>INFRALINK</v>
          </cell>
          <cell r="E85" t="str">
            <v>28</v>
          </cell>
          <cell r="F85" t="str">
            <v>LADU</v>
          </cell>
          <cell r="G85">
            <v>0.82699999999999996</v>
          </cell>
          <cell r="H85" t="str">
            <v>23.05.2021</v>
          </cell>
          <cell r="I85">
            <v>0.78300000000000003</v>
          </cell>
          <cell r="J85">
            <v>160.19</v>
          </cell>
          <cell r="K85">
            <v>2.04</v>
          </cell>
          <cell r="L85">
            <v>2.036</v>
          </cell>
        </row>
        <row r="86">
          <cell r="A86" t="str">
            <v>704032A</v>
          </cell>
          <cell r="B86" t="str">
            <v/>
          </cell>
          <cell r="C86" t="str">
            <v>PL VK 32-1" PEM LIIDE</v>
          </cell>
          <cell r="D86" t="str">
            <v>INFRALINK</v>
          </cell>
          <cell r="E86" t="str">
            <v>28</v>
          </cell>
          <cell r="F86" t="str">
            <v>LADU</v>
          </cell>
          <cell r="G86">
            <v>0.90800000000000003</v>
          </cell>
          <cell r="H86" t="str">
            <v>09.07.2021</v>
          </cell>
          <cell r="I86">
            <v>0.77700000000000002</v>
          </cell>
          <cell r="J86">
            <v>162.03</v>
          </cell>
          <cell r="K86">
            <v>2.04</v>
          </cell>
          <cell r="L86">
            <v>2.036</v>
          </cell>
        </row>
        <row r="87">
          <cell r="A87" t="str">
            <v>704033A</v>
          </cell>
          <cell r="B87" t="str">
            <v/>
          </cell>
          <cell r="C87" t="str">
            <v>PL VK 32-1"1/4 PEM LIIDE</v>
          </cell>
          <cell r="D87" t="str">
            <v>INFRALINK</v>
          </cell>
          <cell r="E87" t="str">
            <v>28</v>
          </cell>
          <cell r="F87" t="str">
            <v>LADU</v>
          </cell>
          <cell r="G87">
            <v>0.91</v>
          </cell>
          <cell r="H87" t="str">
            <v>09.07.2021</v>
          </cell>
          <cell r="I87">
            <v>0.82799999999999996</v>
          </cell>
          <cell r="J87">
            <v>152.16999999999999</v>
          </cell>
          <cell r="K87">
            <v>2.09</v>
          </cell>
          <cell r="L87">
            <v>2.0880000000000001</v>
          </cell>
        </row>
        <row r="88">
          <cell r="A88" t="str">
            <v>704039A</v>
          </cell>
          <cell r="B88" t="str">
            <v/>
          </cell>
          <cell r="C88" t="str">
            <v>PL VK 40-1" PEM LIIDE</v>
          </cell>
          <cell r="D88" t="str">
            <v>INFRALINK</v>
          </cell>
          <cell r="E88" t="str">
            <v>28</v>
          </cell>
          <cell r="F88" t="str">
            <v>LADU</v>
          </cell>
          <cell r="G88">
            <v>1.31</v>
          </cell>
          <cell r="H88" t="str">
            <v>09.07.2021</v>
          </cell>
          <cell r="I88">
            <v>1.105</v>
          </cell>
          <cell r="J88">
            <v>175.28</v>
          </cell>
          <cell r="K88">
            <v>3.04</v>
          </cell>
          <cell r="L88">
            <v>3.0409999999999999</v>
          </cell>
        </row>
        <row r="89">
          <cell r="A89" t="str">
            <v>704040A</v>
          </cell>
          <cell r="B89" t="str">
            <v/>
          </cell>
          <cell r="C89" t="str">
            <v>PL VK 40-1"1 /4 PEM LIIDE</v>
          </cell>
          <cell r="D89" t="str">
            <v>INFRALINK</v>
          </cell>
          <cell r="E89" t="str">
            <v>28</v>
          </cell>
          <cell r="F89" t="str">
            <v>LADU</v>
          </cell>
          <cell r="G89">
            <v>1.306</v>
          </cell>
          <cell r="H89" t="str">
            <v>18.06.2021</v>
          </cell>
          <cell r="I89">
            <v>1.1419999999999999</v>
          </cell>
          <cell r="J89">
            <v>166.26</v>
          </cell>
          <cell r="K89">
            <v>3.04</v>
          </cell>
          <cell r="L89">
            <v>3.0409999999999999</v>
          </cell>
        </row>
        <row r="90">
          <cell r="A90" t="str">
            <v>704041A</v>
          </cell>
          <cell r="B90" t="str">
            <v/>
          </cell>
          <cell r="C90" t="str">
            <v>PL VK 40-1"1/2 PEM LIIDE</v>
          </cell>
          <cell r="D90" t="str">
            <v>INFRALINK</v>
          </cell>
          <cell r="E90" t="str">
            <v>28</v>
          </cell>
          <cell r="F90" t="str">
            <v>LADU</v>
          </cell>
          <cell r="G90">
            <v>1.0680000000000001</v>
          </cell>
          <cell r="H90" t="str">
            <v>04.06.2020</v>
          </cell>
          <cell r="I90">
            <v>1.075</v>
          </cell>
          <cell r="J90">
            <v>182.91</v>
          </cell>
          <cell r="K90">
            <v>3.04</v>
          </cell>
          <cell r="L90">
            <v>3.0409999999999999</v>
          </cell>
        </row>
        <row r="91">
          <cell r="A91" t="str">
            <v>704050A</v>
          </cell>
          <cell r="B91" t="str">
            <v/>
          </cell>
          <cell r="C91" t="str">
            <v>PL VK 50-1"1/2 PEM LIIDE</v>
          </cell>
          <cell r="D91" t="str">
            <v>INFRALINK</v>
          </cell>
          <cell r="E91" t="str">
            <v>28</v>
          </cell>
          <cell r="F91" t="str">
            <v>LADU</v>
          </cell>
          <cell r="G91">
            <v>1.2989999999999999</v>
          </cell>
          <cell r="H91" t="str">
            <v>31.07.2020</v>
          </cell>
          <cell r="I91">
            <v>1.3029999999999999</v>
          </cell>
          <cell r="J91">
            <v>196.47</v>
          </cell>
          <cell r="K91">
            <v>3.86</v>
          </cell>
          <cell r="L91">
            <v>3.863</v>
          </cell>
        </row>
        <row r="92">
          <cell r="A92" t="str">
            <v>704051A</v>
          </cell>
          <cell r="B92" t="str">
            <v/>
          </cell>
          <cell r="C92" t="str">
            <v>PL VK 50-2" PEM LIIDE</v>
          </cell>
          <cell r="D92" t="str">
            <v>INFRALINK</v>
          </cell>
          <cell r="E92" t="str">
            <v>28</v>
          </cell>
          <cell r="F92" t="str">
            <v>LADU</v>
          </cell>
          <cell r="G92">
            <v>1.17</v>
          </cell>
          <cell r="H92" t="str">
            <v>15.05.2020</v>
          </cell>
          <cell r="I92">
            <v>1.2010000000000001</v>
          </cell>
          <cell r="J92">
            <v>221.65</v>
          </cell>
          <cell r="K92">
            <v>3.86</v>
          </cell>
          <cell r="L92">
            <v>3.863</v>
          </cell>
        </row>
        <row r="93">
          <cell r="A93" t="str">
            <v>702025A</v>
          </cell>
          <cell r="B93" t="str">
            <v/>
          </cell>
          <cell r="C93" t="str">
            <v>PL ÜLEMINEK  25-20 PEM LIIDE</v>
          </cell>
          <cell r="D93" t="str">
            <v>INFRALINK</v>
          </cell>
          <cell r="E93" t="str">
            <v>28</v>
          </cell>
          <cell r="F93" t="str">
            <v>LADU</v>
          </cell>
          <cell r="G93">
            <v>1.008</v>
          </cell>
          <cell r="H93" t="str">
            <v>18.06.2021</v>
          </cell>
          <cell r="I93">
            <v>1.008</v>
          </cell>
          <cell r="J93">
            <v>136.93</v>
          </cell>
          <cell r="K93">
            <v>2.39</v>
          </cell>
          <cell r="L93">
            <v>2.3889999999999998</v>
          </cell>
        </row>
        <row r="94">
          <cell r="A94" t="str">
            <v>702032A</v>
          </cell>
          <cell r="B94" t="str">
            <v/>
          </cell>
          <cell r="C94" t="str">
            <v>PL ÜLEMINEK  32-25 PEM LIIDE</v>
          </cell>
          <cell r="D94" t="str">
            <v>INFRALINK</v>
          </cell>
          <cell r="E94" t="str">
            <v>28</v>
          </cell>
          <cell r="F94" t="str">
            <v>LADU</v>
          </cell>
          <cell r="G94">
            <v>1.31</v>
          </cell>
          <cell r="H94" t="str">
            <v>09.07.2021</v>
          </cell>
          <cell r="I94">
            <v>1.21</v>
          </cell>
          <cell r="J94">
            <v>157.81</v>
          </cell>
          <cell r="K94">
            <v>3.12</v>
          </cell>
          <cell r="L94">
            <v>3.1190000000000002</v>
          </cell>
        </row>
        <row r="95">
          <cell r="A95" t="str">
            <v>702040A</v>
          </cell>
          <cell r="B95" t="str">
            <v/>
          </cell>
          <cell r="C95" t="str">
            <v>PL ÜLEMINEK  40-32 PEM LIIDE</v>
          </cell>
          <cell r="D95" t="str">
            <v>INFRALINK</v>
          </cell>
          <cell r="E95" t="str">
            <v>28</v>
          </cell>
          <cell r="F95" t="str">
            <v>LADU</v>
          </cell>
          <cell r="G95">
            <v>1.55</v>
          </cell>
          <cell r="H95" t="str">
            <v>05.06.2020</v>
          </cell>
          <cell r="I95">
            <v>1.51</v>
          </cell>
          <cell r="J95">
            <v>198.15</v>
          </cell>
          <cell r="K95">
            <v>4.5</v>
          </cell>
          <cell r="L95">
            <v>4.5030000000000001</v>
          </cell>
        </row>
        <row r="96">
          <cell r="A96" t="str">
            <v>702049A</v>
          </cell>
          <cell r="B96" t="str">
            <v/>
          </cell>
          <cell r="C96" t="str">
            <v>PL ÜLEMINEK  50-32 PEM LIIDE</v>
          </cell>
          <cell r="D96" t="str">
            <v>INFRALINK</v>
          </cell>
          <cell r="E96" t="str">
            <v>28</v>
          </cell>
          <cell r="F96" t="str">
            <v>LADU</v>
          </cell>
          <cell r="G96">
            <v>2.7450000000000001</v>
          </cell>
          <cell r="H96" t="str">
            <v>09.07.2021</v>
          </cell>
          <cell r="I96">
            <v>2.7290000000000001</v>
          </cell>
          <cell r="J96">
            <v>156.79</v>
          </cell>
          <cell r="K96">
            <v>7.01</v>
          </cell>
          <cell r="L96">
            <v>7.008</v>
          </cell>
        </row>
        <row r="97">
          <cell r="A97" t="str">
            <v>702050A</v>
          </cell>
          <cell r="B97" t="str">
            <v/>
          </cell>
          <cell r="C97" t="str">
            <v>PL ÜLEMINEK  50-40 PEM LIIDE</v>
          </cell>
          <cell r="D97" t="str">
            <v>INFRALINK</v>
          </cell>
          <cell r="E97" t="str">
            <v>28</v>
          </cell>
          <cell r="F97" t="str">
            <v>LADU</v>
          </cell>
          <cell r="G97">
            <v>2.5249999999999999</v>
          </cell>
          <cell r="H97" t="str">
            <v>23.05.2021</v>
          </cell>
          <cell r="I97">
            <v>2.3879999999999999</v>
          </cell>
          <cell r="J97">
            <v>193.46</v>
          </cell>
          <cell r="K97">
            <v>7.01</v>
          </cell>
          <cell r="L97">
            <v>7.008</v>
          </cell>
        </row>
        <row r="98">
          <cell r="A98">
            <v>700627714</v>
          </cell>
          <cell r="B98" t="str">
            <v/>
          </cell>
          <cell r="C98" t="str">
            <v>PL ÜLEMINEK  63-50 PEM LIIDE</v>
          </cell>
          <cell r="D98" t="str">
            <v>INFRALINK</v>
          </cell>
          <cell r="E98" t="str">
            <v>28</v>
          </cell>
          <cell r="F98" t="str">
            <v/>
          </cell>
          <cell r="G98">
            <v>5.5250000000000004</v>
          </cell>
          <cell r="H98" t="str">
            <v>27.04.2020</v>
          </cell>
          <cell r="I98">
            <v>5.5250000000000004</v>
          </cell>
          <cell r="J98">
            <v>0</v>
          </cell>
          <cell r="K98">
            <v>0</v>
          </cell>
          <cell r="L98">
            <v>0</v>
          </cell>
        </row>
        <row r="99">
          <cell r="A99" t="str">
            <v>O40001496</v>
          </cell>
          <cell r="B99" t="str">
            <v/>
          </cell>
          <cell r="C99" t="str">
            <v>VS MÄRKEKAABEL XPUJ 1x2,5mm2 must/pruun 100M InfraWire</v>
          </cell>
          <cell r="D99" t="str">
            <v>INFRALINK</v>
          </cell>
          <cell r="E99" t="str">
            <v>43</v>
          </cell>
          <cell r="F99" t="str">
            <v>LADU</v>
          </cell>
          <cell r="G99">
            <v>46.4</v>
          </cell>
          <cell r="H99" t="str">
            <v>09.07.2021</v>
          </cell>
          <cell r="I99">
            <v>46.4</v>
          </cell>
          <cell r="J99">
            <v>81.96</v>
          </cell>
          <cell r="K99">
            <v>84.43</v>
          </cell>
          <cell r="L99">
            <v>84.43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5"/>
  <sheetViews>
    <sheetView showGridLines="0" tabSelected="1" zoomScaleNormal="100" workbookViewId="0">
      <pane ySplit="10" topLeftCell="A25" activePane="bottomLeft" state="frozen"/>
      <selection pane="bottomLeft" activeCell="J42" sqref="J42"/>
    </sheetView>
  </sheetViews>
  <sheetFormatPr defaultColWidth="0" defaultRowHeight="12.75" zeroHeight="1" x14ac:dyDescent="0.2"/>
  <cols>
    <col min="1" max="1" width="9.85546875" style="12" customWidth="1"/>
    <col min="2" max="2" width="9.85546875" style="1" customWidth="1"/>
    <col min="3" max="3" width="12.5703125" style="19" customWidth="1"/>
    <col min="4" max="4" width="18.28515625" style="1" customWidth="1"/>
    <col min="5" max="5" width="11.7109375" style="2" customWidth="1"/>
    <col min="6" max="6" width="1.28515625" style="2" customWidth="1"/>
    <col min="7" max="7" width="8.42578125" style="1" customWidth="1"/>
    <col min="8" max="8" width="3.42578125" style="1" customWidth="1"/>
    <col min="9" max="9" width="11" style="1" customWidth="1"/>
    <col min="10" max="10" width="11" style="38" customWidth="1"/>
    <col min="11" max="11" width="11.42578125" style="38" customWidth="1"/>
    <col min="12" max="16384" width="0" style="1" hidden="1"/>
  </cols>
  <sheetData>
    <row r="1" spans="1:13" ht="18" x14ac:dyDescent="0.25">
      <c r="A1" s="24" t="s">
        <v>53</v>
      </c>
      <c r="B1" s="25"/>
      <c r="C1" s="31"/>
      <c r="D1" s="25"/>
      <c r="E1" s="26"/>
      <c r="F1" s="26"/>
      <c r="G1" s="26"/>
      <c r="H1" s="25"/>
      <c r="I1" s="29"/>
      <c r="J1" s="37"/>
    </row>
    <row r="2" spans="1:13" x14ac:dyDescent="0.2">
      <c r="A2" s="25" t="s">
        <v>57</v>
      </c>
      <c r="B2" s="25"/>
      <c r="C2" s="31"/>
      <c r="D2" s="25"/>
      <c r="E2" s="26"/>
      <c r="F2" s="26"/>
      <c r="G2" s="26"/>
      <c r="H2" s="25"/>
      <c r="I2" s="25"/>
    </row>
    <row r="3" spans="1:13" x14ac:dyDescent="0.2">
      <c r="A3" s="25" t="s">
        <v>25</v>
      </c>
      <c r="B3" s="25"/>
      <c r="C3" s="27" t="s">
        <v>54</v>
      </c>
      <c r="E3" s="26"/>
      <c r="F3" s="26"/>
      <c r="G3" s="25"/>
      <c r="H3" s="25"/>
      <c r="I3" s="25"/>
      <c r="K3" s="39"/>
    </row>
    <row r="4" spans="1:13" x14ac:dyDescent="0.2">
      <c r="A4" s="25"/>
      <c r="B4" s="25"/>
      <c r="C4" s="31"/>
      <c r="D4" s="28"/>
      <c r="E4" s="26"/>
      <c r="F4" s="26"/>
      <c r="G4" s="26"/>
      <c r="H4" s="25"/>
      <c r="I4" s="25"/>
      <c r="K4" s="40"/>
    </row>
    <row r="5" spans="1:13" ht="21" customHeight="1" x14ac:dyDescent="0.25">
      <c r="A5" s="30" t="s">
        <v>55</v>
      </c>
      <c r="B5" s="30"/>
      <c r="C5" s="32"/>
      <c r="D5" s="30"/>
      <c r="E5" s="51" t="s">
        <v>128</v>
      </c>
      <c r="F5" s="52"/>
      <c r="G5" s="52"/>
      <c r="H5" s="52"/>
      <c r="I5" s="52"/>
      <c r="J5" s="41"/>
      <c r="K5" s="42"/>
    </row>
    <row r="6" spans="1:13" ht="12.95" customHeight="1" x14ac:dyDescent="0.25">
      <c r="A6" s="25"/>
      <c r="B6" s="25"/>
      <c r="C6" s="32"/>
      <c r="D6" s="25"/>
      <c r="E6" s="26"/>
      <c r="F6" s="26"/>
      <c r="G6" s="26"/>
      <c r="H6" s="25"/>
      <c r="I6" s="25"/>
    </row>
    <row r="7" spans="1:13" s="4" customFormat="1" ht="28.5" customHeight="1" thickBot="1" x14ac:dyDescent="0.25">
      <c r="A7" s="3" t="s">
        <v>56</v>
      </c>
      <c r="B7" s="3"/>
      <c r="C7" s="33"/>
      <c r="D7" s="3"/>
      <c r="E7" s="5"/>
      <c r="F7" s="5"/>
      <c r="G7" s="6"/>
      <c r="H7" s="6"/>
      <c r="J7" s="43"/>
      <c r="K7" s="44"/>
    </row>
    <row r="8" spans="1:13" s="4" customFormat="1" ht="20.25" customHeight="1" thickBot="1" x14ac:dyDescent="0.25">
      <c r="A8" s="7"/>
      <c r="B8" s="7"/>
      <c r="C8" s="34"/>
      <c r="D8" s="65" t="s">
        <v>29</v>
      </c>
      <c r="E8" s="65"/>
      <c r="F8" s="65"/>
      <c r="G8" s="65"/>
      <c r="H8" s="17"/>
      <c r="I8" s="18">
        <v>0</v>
      </c>
      <c r="J8" s="36"/>
      <c r="K8" s="45"/>
    </row>
    <row r="9" spans="1:13" ht="12.75" customHeight="1" x14ac:dyDescent="0.2">
      <c r="A9" s="57"/>
      <c r="B9" s="58"/>
      <c r="C9" s="53" t="s">
        <v>4</v>
      </c>
      <c r="D9" s="55" t="s">
        <v>0</v>
      </c>
      <c r="E9" s="55" t="s">
        <v>1</v>
      </c>
      <c r="F9" s="63"/>
      <c r="G9" s="8" t="s">
        <v>2</v>
      </c>
      <c r="H9" s="61"/>
      <c r="I9" s="9" t="s">
        <v>5</v>
      </c>
      <c r="J9" s="46"/>
      <c r="K9" s="50"/>
    </row>
    <row r="10" spans="1:13" ht="12.75" customHeight="1" thickBot="1" x14ac:dyDescent="0.25">
      <c r="A10" s="59"/>
      <c r="B10" s="60"/>
      <c r="C10" s="54"/>
      <c r="D10" s="56"/>
      <c r="E10" s="56"/>
      <c r="F10" s="64"/>
      <c r="G10" s="10" t="s">
        <v>3</v>
      </c>
      <c r="H10" s="62"/>
      <c r="I10" s="11" t="s">
        <v>3</v>
      </c>
      <c r="J10" s="46"/>
      <c r="K10" s="50"/>
    </row>
    <row r="11" spans="1:13" ht="12.75" customHeight="1" x14ac:dyDescent="0.2">
      <c r="B11" s="12"/>
      <c r="C11" s="35"/>
      <c r="D11" s="12"/>
      <c r="E11" s="15"/>
      <c r="F11" s="15"/>
      <c r="G11" s="15"/>
      <c r="H11" s="13"/>
      <c r="I11" s="14"/>
      <c r="J11" s="47"/>
      <c r="K11" s="48"/>
    </row>
    <row r="12" spans="1:13" ht="12.75" customHeight="1" x14ac:dyDescent="0.2">
      <c r="A12" s="12" t="s">
        <v>47</v>
      </c>
      <c r="B12" s="16"/>
      <c r="C12" s="35"/>
      <c r="D12" s="2"/>
      <c r="E12" s="15"/>
      <c r="F12" s="15"/>
      <c r="G12" s="15"/>
      <c r="H12" s="13"/>
      <c r="I12" s="14"/>
      <c r="J12" s="47"/>
      <c r="K12" s="49"/>
    </row>
    <row r="13" spans="1:13" ht="12.75" customHeight="1" x14ac:dyDescent="0.2">
      <c r="B13" s="16"/>
      <c r="C13" s="35"/>
      <c r="D13" s="2"/>
      <c r="E13" s="15"/>
      <c r="F13" s="15"/>
      <c r="G13" s="15"/>
      <c r="H13" s="13"/>
      <c r="I13" s="14"/>
      <c r="J13" s="47"/>
      <c r="K13" s="49"/>
    </row>
    <row r="14" spans="1:13" ht="12.75" customHeight="1" x14ac:dyDescent="0.2">
      <c r="C14" s="19" t="s">
        <v>61</v>
      </c>
      <c r="D14" s="2">
        <v>20</v>
      </c>
      <c r="F14" s="15"/>
      <c r="G14" s="13">
        <v>3.02</v>
      </c>
      <c r="H14" s="20"/>
      <c r="I14" s="14" t="str">
        <f t="shared" ref="I14:I19" si="0">IF($I$8&gt;0,G14*(100%-$I$8),CLEAN("  "))</f>
        <v xml:space="preserve">  </v>
      </c>
      <c r="J14" s="47"/>
      <c r="K14" s="49"/>
      <c r="L14" s="23"/>
      <c r="M14" s="23"/>
    </row>
    <row r="15" spans="1:13" ht="12.75" customHeight="1" x14ac:dyDescent="0.2">
      <c r="C15" s="19" t="s">
        <v>62</v>
      </c>
      <c r="D15" s="2">
        <v>25</v>
      </c>
      <c r="F15" s="15"/>
      <c r="G15" s="13">
        <v>3.65</v>
      </c>
      <c r="H15" s="20"/>
      <c r="I15" s="14" t="str">
        <f t="shared" si="0"/>
        <v xml:space="preserve">  </v>
      </c>
      <c r="J15" s="47"/>
      <c r="K15" s="49"/>
      <c r="L15" s="23"/>
      <c r="M15" s="23"/>
    </row>
    <row r="16" spans="1:13" ht="12.75" customHeight="1" x14ac:dyDescent="0.2">
      <c r="C16" s="19" t="s">
        <v>63</v>
      </c>
      <c r="D16" s="2">
        <v>32</v>
      </c>
      <c r="F16" s="15"/>
      <c r="G16" s="13">
        <v>4.6900000000000004</v>
      </c>
      <c r="H16" s="20"/>
      <c r="I16" s="14" t="str">
        <f t="shared" si="0"/>
        <v xml:space="preserve">  </v>
      </c>
      <c r="J16" s="47"/>
      <c r="K16" s="49"/>
      <c r="L16" s="23"/>
      <c r="M16" s="23"/>
    </row>
    <row r="17" spans="1:13" ht="12.75" customHeight="1" x14ac:dyDescent="0.2">
      <c r="C17" s="19" t="s">
        <v>64</v>
      </c>
      <c r="D17" s="2">
        <v>40</v>
      </c>
      <c r="F17" s="15"/>
      <c r="G17" s="13">
        <v>8.2100000000000009</v>
      </c>
      <c r="H17" s="20"/>
      <c r="I17" s="14" t="str">
        <f t="shared" si="0"/>
        <v xml:space="preserve">  </v>
      </c>
      <c r="J17" s="47"/>
      <c r="K17" s="49"/>
      <c r="L17" s="23"/>
      <c r="M17" s="23"/>
    </row>
    <row r="18" spans="1:13" ht="12.75" customHeight="1" x14ac:dyDescent="0.2">
      <c r="C18" s="19" t="s">
        <v>65</v>
      </c>
      <c r="D18" s="2">
        <v>50</v>
      </c>
      <c r="F18" s="15"/>
      <c r="G18" s="13">
        <v>11.04</v>
      </c>
      <c r="H18" s="20"/>
      <c r="I18" s="14" t="str">
        <f t="shared" si="0"/>
        <v xml:space="preserve">  </v>
      </c>
      <c r="J18" s="47"/>
      <c r="K18" s="49"/>
      <c r="L18" s="23"/>
      <c r="M18" s="23"/>
    </row>
    <row r="19" spans="1:13" ht="12.75" customHeight="1" x14ac:dyDescent="0.2">
      <c r="C19" s="19" t="s">
        <v>30</v>
      </c>
      <c r="D19" s="2">
        <v>63</v>
      </c>
      <c r="F19" s="15"/>
      <c r="G19" s="13" t="s">
        <v>58</v>
      </c>
      <c r="H19" s="20"/>
      <c r="I19" s="14" t="str">
        <f t="shared" si="0"/>
        <v xml:space="preserve">  </v>
      </c>
      <c r="J19" s="47"/>
      <c r="K19" s="49"/>
      <c r="L19" s="23"/>
      <c r="M19" s="23"/>
    </row>
    <row r="20" spans="1:13" x14ac:dyDescent="0.2">
      <c r="A20" s="12" t="s">
        <v>6</v>
      </c>
      <c r="D20" s="2"/>
      <c r="G20" s="13" t="s">
        <v>52</v>
      </c>
      <c r="H20" s="20"/>
      <c r="I20" s="14"/>
      <c r="J20" s="47"/>
      <c r="K20" s="49"/>
      <c r="L20" s="23"/>
      <c r="M20" s="23"/>
    </row>
    <row r="21" spans="1:13" x14ac:dyDescent="0.2">
      <c r="D21" s="2"/>
      <c r="G21" s="13" t="s">
        <v>52</v>
      </c>
      <c r="H21" s="20"/>
      <c r="I21" s="14"/>
      <c r="J21" s="47"/>
      <c r="K21" s="49"/>
      <c r="L21" s="23"/>
      <c r="M21" s="23"/>
    </row>
    <row r="22" spans="1:13" x14ac:dyDescent="0.2">
      <c r="C22" s="19" t="s">
        <v>66</v>
      </c>
      <c r="D22" s="2" t="s">
        <v>7</v>
      </c>
      <c r="G22" s="13">
        <v>3.85</v>
      </c>
      <c r="H22" s="20"/>
      <c r="I22" s="14" t="str">
        <f>IF($I$8&gt;0,G22*(100%-$I$8),CLEAN("  "))</f>
        <v xml:space="preserve">  </v>
      </c>
      <c r="J22" s="47"/>
      <c r="K22" s="49"/>
      <c r="L22" s="23"/>
      <c r="M22" s="23"/>
    </row>
    <row r="23" spans="1:13" x14ac:dyDescent="0.2">
      <c r="C23" s="19" t="s">
        <v>67</v>
      </c>
      <c r="D23" s="2" t="s">
        <v>8</v>
      </c>
      <c r="G23" s="13">
        <v>4.8</v>
      </c>
      <c r="H23" s="20"/>
      <c r="I23" s="14" t="str">
        <f>IF($I$8&gt;0,G23*(100%-$I$8),CLEAN("  "))</f>
        <v xml:space="preserve">  </v>
      </c>
      <c r="J23" s="47"/>
      <c r="K23" s="49"/>
      <c r="L23" s="23"/>
      <c r="M23" s="23"/>
    </row>
    <row r="24" spans="1:13" x14ac:dyDescent="0.2">
      <c r="C24" s="19" t="s">
        <v>68</v>
      </c>
      <c r="D24" s="2" t="s">
        <v>9</v>
      </c>
      <c r="G24" s="13">
        <v>8.92</v>
      </c>
      <c r="H24" s="20"/>
      <c r="I24" s="14" t="str">
        <f>IF($I$8&gt;0,G24*(100%-$I$8),CLEAN("  "))</f>
        <v xml:space="preserve">  </v>
      </c>
      <c r="J24" s="47"/>
      <c r="K24" s="49"/>
      <c r="L24" s="23"/>
      <c r="M24" s="23"/>
    </row>
    <row r="25" spans="1:13" x14ac:dyDescent="0.2">
      <c r="C25" s="19" t="s">
        <v>69</v>
      </c>
      <c r="D25" s="2" t="s">
        <v>31</v>
      </c>
      <c r="G25" s="13">
        <v>11.76</v>
      </c>
      <c r="H25" s="20"/>
      <c r="I25" s="14" t="str">
        <f>IF($I$8&gt;0,G25*(100%-$I$8),CLEAN("  "))</f>
        <v xml:space="preserve">  </v>
      </c>
      <c r="J25" s="47"/>
      <c r="K25" s="49"/>
      <c r="L25" s="23"/>
      <c r="M25" s="23"/>
    </row>
    <row r="26" spans="1:13" x14ac:dyDescent="0.2">
      <c r="C26" s="19" t="s">
        <v>33</v>
      </c>
      <c r="D26" s="2" t="s">
        <v>32</v>
      </c>
      <c r="G26" s="13" t="s">
        <v>58</v>
      </c>
      <c r="H26" s="20"/>
      <c r="I26" s="14" t="str">
        <f>IF($I$8&gt;0,G26*(100%-$I$8),CLEAN("  "))</f>
        <v xml:space="preserve">  </v>
      </c>
      <c r="J26" s="47"/>
      <c r="K26" s="49"/>
      <c r="L26" s="23"/>
      <c r="M26" s="23"/>
    </row>
    <row r="27" spans="1:13" x14ac:dyDescent="0.2">
      <c r="D27" s="2"/>
      <c r="G27" s="13" t="s">
        <v>52</v>
      </c>
      <c r="H27" s="20"/>
      <c r="I27" s="14"/>
      <c r="J27" s="47"/>
      <c r="K27" s="49"/>
      <c r="L27" s="23"/>
      <c r="M27" s="23"/>
    </row>
    <row r="28" spans="1:13" x14ac:dyDescent="0.2">
      <c r="A28" s="12" t="s">
        <v>10</v>
      </c>
      <c r="D28" s="2"/>
      <c r="G28" s="13" t="s">
        <v>52</v>
      </c>
      <c r="H28" s="20"/>
      <c r="I28" s="14"/>
      <c r="J28" s="47"/>
      <c r="K28" s="49"/>
      <c r="L28" s="23"/>
      <c r="M28" s="23"/>
    </row>
    <row r="29" spans="1:13" x14ac:dyDescent="0.2">
      <c r="D29" s="2"/>
      <c r="G29" s="13" t="s">
        <v>52</v>
      </c>
      <c r="H29" s="20"/>
      <c r="I29" s="14"/>
      <c r="J29" s="47"/>
      <c r="K29" s="49"/>
      <c r="L29" s="23"/>
      <c r="M29" s="23"/>
    </row>
    <row r="30" spans="1:13" x14ac:dyDescent="0.2">
      <c r="C30" s="19" t="s">
        <v>70</v>
      </c>
      <c r="D30" s="2" t="s">
        <v>11</v>
      </c>
      <c r="G30" s="13">
        <v>2.12</v>
      </c>
      <c r="H30" s="20"/>
      <c r="I30" s="14" t="str">
        <f t="shared" ref="I30:I39" si="1">IF($I$8&gt;0,G30*(100%-$I$8),CLEAN("  "))</f>
        <v xml:space="preserve">  </v>
      </c>
      <c r="J30" s="47"/>
      <c r="K30" s="49"/>
      <c r="L30" s="23"/>
      <c r="M30" s="23"/>
    </row>
    <row r="31" spans="1:13" x14ac:dyDescent="0.2">
      <c r="C31" s="19" t="s">
        <v>71</v>
      </c>
      <c r="D31" s="2" t="s">
        <v>26</v>
      </c>
      <c r="G31" s="13">
        <v>2.4700000000000002</v>
      </c>
      <c r="H31" s="20"/>
      <c r="I31" s="14" t="str">
        <f t="shared" si="1"/>
        <v xml:space="preserve">  </v>
      </c>
      <c r="J31" s="47"/>
      <c r="K31" s="49"/>
      <c r="L31" s="23"/>
      <c r="M31" s="23"/>
    </row>
    <row r="32" spans="1:13" x14ac:dyDescent="0.2">
      <c r="C32" s="19" t="s">
        <v>72</v>
      </c>
      <c r="D32" s="2" t="s">
        <v>13</v>
      </c>
      <c r="G32" s="13">
        <v>2.4700000000000002</v>
      </c>
      <c r="H32" s="20"/>
      <c r="I32" s="14" t="str">
        <f t="shared" si="1"/>
        <v xml:space="preserve">  </v>
      </c>
      <c r="J32" s="47"/>
      <c r="K32" s="49"/>
      <c r="L32" s="23"/>
      <c r="M32" s="23"/>
    </row>
    <row r="33" spans="1:13" x14ac:dyDescent="0.2">
      <c r="C33" s="19" t="s">
        <v>73</v>
      </c>
      <c r="D33" s="2" t="s">
        <v>14</v>
      </c>
      <c r="G33" s="13">
        <v>2.4700000000000002</v>
      </c>
      <c r="H33" s="20"/>
      <c r="I33" s="14" t="str">
        <f t="shared" si="1"/>
        <v xml:space="preserve">  </v>
      </c>
      <c r="J33" s="47"/>
      <c r="K33" s="49"/>
      <c r="L33" s="23"/>
      <c r="M33" s="23"/>
    </row>
    <row r="34" spans="1:13" x14ac:dyDescent="0.2">
      <c r="C34" s="19" t="s">
        <v>74</v>
      </c>
      <c r="D34" s="2" t="s">
        <v>15</v>
      </c>
      <c r="G34" s="13">
        <v>3.02</v>
      </c>
      <c r="H34" s="20"/>
      <c r="I34" s="14" t="str">
        <f t="shared" si="1"/>
        <v xml:space="preserve">  </v>
      </c>
      <c r="J34" s="47"/>
      <c r="K34" s="49"/>
      <c r="L34" s="23"/>
      <c r="M34" s="23"/>
    </row>
    <row r="35" spans="1:13" x14ac:dyDescent="0.2">
      <c r="C35" s="19" t="s">
        <v>75</v>
      </c>
      <c r="D35" s="2" t="s">
        <v>16</v>
      </c>
      <c r="G35" s="13">
        <v>3.02</v>
      </c>
      <c r="H35" s="20"/>
      <c r="I35" s="14" t="str">
        <f t="shared" si="1"/>
        <v xml:space="preserve">  </v>
      </c>
      <c r="J35" s="47"/>
      <c r="K35" s="49"/>
      <c r="L35" s="23"/>
      <c r="M35" s="23"/>
    </row>
    <row r="36" spans="1:13" x14ac:dyDescent="0.2">
      <c r="C36" s="19" t="s">
        <v>76</v>
      </c>
      <c r="D36" s="2" t="s">
        <v>17</v>
      </c>
      <c r="G36" s="13">
        <v>5.71</v>
      </c>
      <c r="H36" s="20"/>
      <c r="I36" s="14" t="str">
        <f t="shared" si="1"/>
        <v xml:space="preserve">  </v>
      </c>
      <c r="J36" s="47"/>
      <c r="K36" s="49"/>
      <c r="L36" s="23"/>
      <c r="M36" s="23"/>
    </row>
    <row r="37" spans="1:13" x14ac:dyDescent="0.2">
      <c r="C37" s="19" t="s">
        <v>77</v>
      </c>
      <c r="D37" s="2" t="s">
        <v>18</v>
      </c>
      <c r="G37" s="13">
        <v>5.71</v>
      </c>
      <c r="H37" s="20"/>
      <c r="I37" s="14" t="str">
        <f t="shared" si="1"/>
        <v xml:space="preserve">  </v>
      </c>
      <c r="J37" s="47"/>
      <c r="K37" s="49"/>
      <c r="L37" s="23"/>
      <c r="M37" s="23"/>
    </row>
    <row r="38" spans="1:13" x14ac:dyDescent="0.2">
      <c r="C38" s="19" t="s">
        <v>78</v>
      </c>
      <c r="D38" s="2" t="s">
        <v>35</v>
      </c>
      <c r="G38" s="13">
        <v>7.55</v>
      </c>
      <c r="H38" s="20"/>
      <c r="I38" s="14" t="str">
        <f t="shared" si="1"/>
        <v xml:space="preserve">  </v>
      </c>
      <c r="J38" s="47"/>
      <c r="K38" s="49"/>
      <c r="L38" s="23"/>
      <c r="M38" s="23"/>
    </row>
    <row r="39" spans="1:13" x14ac:dyDescent="0.2">
      <c r="C39" s="19">
        <v>700627685</v>
      </c>
      <c r="D39" s="2" t="s">
        <v>34</v>
      </c>
      <c r="G39" s="13">
        <v>11.33</v>
      </c>
      <c r="H39" s="20"/>
      <c r="I39" s="14" t="str">
        <f t="shared" si="1"/>
        <v xml:space="preserve">  </v>
      </c>
      <c r="J39" s="47"/>
      <c r="K39" s="49"/>
      <c r="L39" s="23"/>
      <c r="M39" s="23"/>
    </row>
    <row r="40" spans="1:13" x14ac:dyDescent="0.2">
      <c r="D40" s="2"/>
      <c r="G40" s="13" t="s">
        <v>52</v>
      </c>
      <c r="H40" s="20"/>
      <c r="I40" s="14"/>
      <c r="J40" s="47"/>
      <c r="K40" s="49"/>
      <c r="L40" s="23"/>
      <c r="M40" s="23"/>
    </row>
    <row r="41" spans="1:13" x14ac:dyDescent="0.2">
      <c r="A41" s="12" t="s">
        <v>19</v>
      </c>
      <c r="D41" s="2"/>
      <c r="G41" s="13" t="s">
        <v>52</v>
      </c>
      <c r="H41" s="20"/>
      <c r="I41" s="14"/>
      <c r="J41" s="47"/>
      <c r="K41" s="49"/>
      <c r="L41" s="23"/>
      <c r="M41" s="23"/>
    </row>
    <row r="42" spans="1:13" x14ac:dyDescent="0.2">
      <c r="D42" s="2"/>
      <c r="G42" s="13" t="s">
        <v>52</v>
      </c>
      <c r="H42" s="20"/>
      <c r="I42" s="14"/>
      <c r="J42" s="47"/>
      <c r="K42" s="49"/>
      <c r="L42" s="23"/>
      <c r="M42" s="23"/>
    </row>
    <row r="43" spans="1:13" x14ac:dyDescent="0.2">
      <c r="C43" s="19" t="s">
        <v>79</v>
      </c>
      <c r="D43" s="2" t="s">
        <v>11</v>
      </c>
      <c r="G43" s="13">
        <v>1.85</v>
      </c>
      <c r="H43" s="20"/>
      <c r="I43" s="14" t="str">
        <f t="shared" ref="I43:I55" si="2">IF($I$8&gt;0,G43*(100%-$I$8),CLEAN("  "))</f>
        <v xml:space="preserve">  </v>
      </c>
      <c r="J43" s="47"/>
      <c r="K43" s="49"/>
      <c r="L43" s="23"/>
      <c r="M43" s="23"/>
    </row>
    <row r="44" spans="1:13" x14ac:dyDescent="0.2">
      <c r="C44" s="19" t="s">
        <v>80</v>
      </c>
      <c r="D44" s="2" t="s">
        <v>12</v>
      </c>
      <c r="G44" s="13">
        <v>1.85</v>
      </c>
      <c r="H44" s="20"/>
      <c r="I44" s="14" t="str">
        <f t="shared" si="2"/>
        <v xml:space="preserve">  </v>
      </c>
      <c r="J44" s="47"/>
      <c r="K44" s="49"/>
      <c r="L44" s="23"/>
      <c r="M44" s="23"/>
    </row>
    <row r="45" spans="1:13" x14ac:dyDescent="0.2">
      <c r="C45" s="19" t="s">
        <v>81</v>
      </c>
      <c r="D45" s="2" t="s">
        <v>26</v>
      </c>
      <c r="G45" s="13">
        <v>2.12</v>
      </c>
      <c r="H45" s="20"/>
      <c r="I45" s="14" t="str">
        <f t="shared" si="2"/>
        <v xml:space="preserve">  </v>
      </c>
      <c r="J45" s="47"/>
      <c r="K45" s="49"/>
      <c r="L45" s="23"/>
      <c r="M45" s="23"/>
    </row>
    <row r="46" spans="1:13" x14ac:dyDescent="0.2">
      <c r="C46" s="19" t="s">
        <v>82</v>
      </c>
      <c r="D46" s="2" t="s">
        <v>13</v>
      </c>
      <c r="G46" s="13">
        <v>2.0499999999999998</v>
      </c>
      <c r="H46" s="20"/>
      <c r="I46" s="14" t="str">
        <f t="shared" si="2"/>
        <v xml:space="preserve">  </v>
      </c>
      <c r="J46" s="47"/>
      <c r="K46" s="49"/>
      <c r="L46" s="23"/>
      <c r="M46" s="23"/>
    </row>
    <row r="47" spans="1:13" x14ac:dyDescent="0.2">
      <c r="C47" s="19" t="s">
        <v>83</v>
      </c>
      <c r="D47" s="2" t="s">
        <v>14</v>
      </c>
      <c r="G47" s="13">
        <v>2.12</v>
      </c>
      <c r="H47" s="20"/>
      <c r="I47" s="14" t="str">
        <f t="shared" si="2"/>
        <v xml:space="preserve">  </v>
      </c>
      <c r="J47" s="47"/>
      <c r="K47" s="49"/>
      <c r="L47" s="23"/>
      <c r="M47" s="23"/>
    </row>
    <row r="48" spans="1:13" x14ac:dyDescent="0.2">
      <c r="C48" s="19" t="s">
        <v>84</v>
      </c>
      <c r="D48" s="2" t="s">
        <v>15</v>
      </c>
      <c r="G48" s="13">
        <v>2.7</v>
      </c>
      <c r="H48" s="20"/>
      <c r="I48" s="14" t="str">
        <f t="shared" si="2"/>
        <v xml:space="preserve">  </v>
      </c>
      <c r="J48" s="47"/>
      <c r="K48" s="49"/>
      <c r="L48" s="23"/>
      <c r="M48" s="23"/>
    </row>
    <row r="49" spans="1:13" x14ac:dyDescent="0.2">
      <c r="C49" s="19" t="s">
        <v>85</v>
      </c>
      <c r="D49" s="2" t="s">
        <v>28</v>
      </c>
      <c r="G49" s="13">
        <v>2.7</v>
      </c>
      <c r="H49" s="20"/>
      <c r="I49" s="14" t="str">
        <f t="shared" si="2"/>
        <v xml:space="preserve">  </v>
      </c>
      <c r="J49" s="47"/>
      <c r="K49" s="49"/>
      <c r="L49" s="23"/>
      <c r="M49" s="23"/>
    </row>
    <row r="50" spans="1:13" x14ac:dyDescent="0.2">
      <c r="C50" s="19" t="s">
        <v>90</v>
      </c>
      <c r="D50" s="2" t="s">
        <v>91</v>
      </c>
      <c r="G50" s="13">
        <v>3.32</v>
      </c>
      <c r="H50" s="20"/>
      <c r="I50" s="14" t="str">
        <f t="shared" ref="I50" si="3">IF($I$8&gt;0,G50*(100%-$I$8),CLEAN("  "))</f>
        <v xml:space="preserve">  </v>
      </c>
      <c r="J50" s="47"/>
      <c r="K50" s="49"/>
      <c r="L50" s="23"/>
      <c r="M50" s="23"/>
    </row>
    <row r="51" spans="1:13" x14ac:dyDescent="0.2">
      <c r="C51" s="19" t="s">
        <v>86</v>
      </c>
      <c r="D51" s="2" t="s">
        <v>17</v>
      </c>
      <c r="G51" s="13">
        <v>5.32</v>
      </c>
      <c r="H51" s="20"/>
      <c r="I51" s="14" t="str">
        <f t="shared" si="2"/>
        <v xml:space="preserve">  </v>
      </c>
      <c r="J51" s="47"/>
      <c r="K51" s="49"/>
      <c r="L51" s="23"/>
      <c r="M51" s="23"/>
    </row>
    <row r="52" spans="1:13" x14ac:dyDescent="0.2">
      <c r="C52" s="19" t="s">
        <v>87</v>
      </c>
      <c r="D52" s="2" t="s">
        <v>18</v>
      </c>
      <c r="G52" s="13">
        <v>5.32</v>
      </c>
      <c r="H52" s="20"/>
      <c r="I52" s="14" t="str">
        <f t="shared" si="2"/>
        <v xml:space="preserve">  </v>
      </c>
      <c r="J52" s="47"/>
      <c r="K52" s="49"/>
      <c r="L52" s="23"/>
      <c r="M52" s="23"/>
    </row>
    <row r="53" spans="1:13" x14ac:dyDescent="0.2">
      <c r="C53" s="19" t="s">
        <v>88</v>
      </c>
      <c r="D53" s="2" t="s">
        <v>27</v>
      </c>
      <c r="G53" s="13">
        <v>5.32</v>
      </c>
      <c r="H53" s="20"/>
      <c r="I53" s="14" t="str">
        <f t="shared" si="2"/>
        <v xml:space="preserve">  </v>
      </c>
      <c r="J53" s="47"/>
      <c r="K53" s="49"/>
      <c r="L53" s="23"/>
      <c r="M53" s="23"/>
    </row>
    <row r="54" spans="1:13" x14ac:dyDescent="0.2">
      <c r="C54" s="19" t="s">
        <v>89</v>
      </c>
      <c r="D54" s="2" t="s">
        <v>35</v>
      </c>
      <c r="G54" s="13">
        <v>6.72</v>
      </c>
      <c r="H54" s="20"/>
      <c r="I54" s="14" t="str">
        <f t="shared" si="2"/>
        <v xml:space="preserve">  </v>
      </c>
      <c r="J54" s="47"/>
      <c r="K54" s="49"/>
      <c r="L54" s="23"/>
      <c r="M54" s="23"/>
    </row>
    <row r="55" spans="1:13" x14ac:dyDescent="0.2">
      <c r="C55" s="19">
        <v>158400142</v>
      </c>
      <c r="D55" s="2" t="s">
        <v>34</v>
      </c>
      <c r="G55" s="13">
        <v>12.39</v>
      </c>
      <c r="H55" s="20"/>
      <c r="I55" s="14" t="str">
        <f t="shared" si="2"/>
        <v xml:space="preserve">  </v>
      </c>
      <c r="J55" s="47"/>
      <c r="K55" s="49"/>
      <c r="L55" s="23"/>
      <c r="M55" s="23"/>
    </row>
    <row r="56" spans="1:13" x14ac:dyDescent="0.2">
      <c r="D56" s="2"/>
      <c r="G56" s="13" t="s">
        <v>52</v>
      </c>
      <c r="H56" s="20"/>
      <c r="I56" s="14"/>
      <c r="J56" s="47"/>
      <c r="K56" s="49"/>
      <c r="L56" s="23"/>
      <c r="M56" s="23"/>
    </row>
    <row r="57" spans="1:13" x14ac:dyDescent="0.2">
      <c r="A57" s="12" t="s">
        <v>20</v>
      </c>
      <c r="D57" s="2"/>
      <c r="G57" s="13" t="s">
        <v>52</v>
      </c>
      <c r="H57" s="20"/>
      <c r="I57" s="14"/>
      <c r="J57" s="47"/>
      <c r="K57" s="49"/>
      <c r="L57" s="23"/>
      <c r="M57" s="23"/>
    </row>
    <row r="58" spans="1:13" x14ac:dyDescent="0.2">
      <c r="D58" s="2"/>
      <c r="G58" s="13" t="s">
        <v>52</v>
      </c>
      <c r="H58" s="20"/>
      <c r="I58" s="14"/>
      <c r="J58" s="47"/>
      <c r="K58" s="49"/>
      <c r="L58" s="23"/>
      <c r="M58" s="23"/>
    </row>
    <row r="59" spans="1:13" x14ac:dyDescent="0.2">
      <c r="C59" s="19" t="s">
        <v>92</v>
      </c>
      <c r="D59" s="2">
        <v>20</v>
      </c>
      <c r="G59" s="13">
        <v>3.27</v>
      </c>
      <c r="H59" s="20"/>
      <c r="I59" s="14" t="str">
        <f t="shared" ref="I59:I64" si="4">IF($I$8&gt;0,G59*(100%-$I$8),CLEAN("  "))</f>
        <v xml:space="preserve">  </v>
      </c>
      <c r="J59" s="47"/>
      <c r="K59" s="49"/>
      <c r="L59" s="23"/>
      <c r="M59" s="23"/>
    </row>
    <row r="60" spans="1:13" x14ac:dyDescent="0.2">
      <c r="C60" s="19" t="s">
        <v>93</v>
      </c>
      <c r="D60" s="2">
        <v>25</v>
      </c>
      <c r="G60" s="13">
        <v>3.95</v>
      </c>
      <c r="H60" s="20"/>
      <c r="I60" s="14" t="str">
        <f t="shared" si="4"/>
        <v xml:space="preserve">  </v>
      </c>
      <c r="J60" s="47"/>
      <c r="K60" s="49"/>
      <c r="L60" s="23"/>
      <c r="M60" s="23"/>
    </row>
    <row r="61" spans="1:13" x14ac:dyDescent="0.2">
      <c r="C61" s="19" t="s">
        <v>94</v>
      </c>
      <c r="D61" s="2">
        <v>32</v>
      </c>
      <c r="G61" s="13">
        <v>4.76</v>
      </c>
      <c r="H61" s="20"/>
      <c r="I61" s="14" t="str">
        <f t="shared" si="4"/>
        <v xml:space="preserve">  </v>
      </c>
      <c r="J61" s="47"/>
      <c r="K61" s="49"/>
      <c r="L61" s="23"/>
      <c r="M61" s="23"/>
    </row>
    <row r="62" spans="1:13" x14ac:dyDescent="0.2">
      <c r="C62" s="19" t="s">
        <v>95</v>
      </c>
      <c r="D62" s="2">
        <v>40</v>
      </c>
      <c r="G62" s="13">
        <v>9.18</v>
      </c>
      <c r="H62" s="20"/>
      <c r="I62" s="14" t="str">
        <f t="shared" si="4"/>
        <v xml:space="preserve">  </v>
      </c>
      <c r="J62" s="47"/>
      <c r="K62" s="49"/>
      <c r="L62" s="23"/>
      <c r="M62" s="23"/>
    </row>
    <row r="63" spans="1:13" x14ac:dyDescent="0.2">
      <c r="C63" s="19" t="s">
        <v>96</v>
      </c>
      <c r="D63" s="2">
        <v>50</v>
      </c>
      <c r="G63" s="13">
        <v>12.21</v>
      </c>
      <c r="H63" s="20"/>
      <c r="I63" s="14" t="str">
        <f t="shared" si="4"/>
        <v xml:space="preserve">  </v>
      </c>
      <c r="J63" s="47"/>
      <c r="K63" s="49"/>
      <c r="L63" s="23"/>
      <c r="M63" s="23"/>
    </row>
    <row r="64" spans="1:13" x14ac:dyDescent="0.2">
      <c r="C64" s="19" t="s">
        <v>129</v>
      </c>
      <c r="D64" s="2">
        <v>63</v>
      </c>
      <c r="G64" s="13">
        <v>23.54</v>
      </c>
      <c r="H64" s="20"/>
      <c r="I64" s="14" t="str">
        <f t="shared" si="4"/>
        <v xml:space="preserve">  </v>
      </c>
      <c r="J64" s="47"/>
      <c r="K64" s="49"/>
      <c r="L64" s="23"/>
      <c r="M64" s="23"/>
    </row>
    <row r="65" spans="1:13" x14ac:dyDescent="0.2">
      <c r="D65" s="2"/>
      <c r="G65" s="13" t="s">
        <v>52</v>
      </c>
      <c r="H65" s="20"/>
      <c r="I65" s="14"/>
      <c r="J65" s="47"/>
      <c r="K65" s="49"/>
      <c r="L65" s="23"/>
      <c r="M65" s="23"/>
    </row>
    <row r="66" spans="1:13" x14ac:dyDescent="0.2">
      <c r="A66" s="12" t="s">
        <v>48</v>
      </c>
      <c r="D66" s="2"/>
      <c r="G66" s="13" t="s">
        <v>52</v>
      </c>
      <c r="H66" s="20"/>
      <c r="I66" s="14"/>
      <c r="J66" s="47"/>
      <c r="K66" s="49"/>
      <c r="L66" s="23"/>
      <c r="M66" s="23"/>
    </row>
    <row r="67" spans="1:13" x14ac:dyDescent="0.2">
      <c r="D67" s="2"/>
      <c r="G67" s="13" t="s">
        <v>52</v>
      </c>
      <c r="H67" s="20"/>
      <c r="I67" s="14"/>
      <c r="J67" s="47"/>
      <c r="K67" s="49"/>
      <c r="L67" s="23"/>
      <c r="M67" s="23"/>
    </row>
    <row r="68" spans="1:13" x14ac:dyDescent="0.2">
      <c r="C68" s="19" t="s">
        <v>97</v>
      </c>
      <c r="D68" s="2" t="s">
        <v>11</v>
      </c>
      <c r="G68" s="13">
        <v>2.34</v>
      </c>
      <c r="H68" s="20"/>
      <c r="I68" s="14" t="str">
        <f>IF($I$8&gt;0,G68*(100%-$I$8),CLEAN("  "))</f>
        <v xml:space="preserve">  </v>
      </c>
      <c r="J68" s="47"/>
      <c r="K68" s="49"/>
      <c r="L68" s="23"/>
      <c r="M68" s="23"/>
    </row>
    <row r="69" spans="1:13" x14ac:dyDescent="0.2">
      <c r="C69" s="19" t="s">
        <v>98</v>
      </c>
      <c r="D69" s="2" t="s">
        <v>13</v>
      </c>
      <c r="G69" s="13">
        <v>2.88</v>
      </c>
      <c r="H69" s="20"/>
      <c r="I69" s="14" t="str">
        <f>IF($I$8&gt;0,G69*(100%-$I$8),CLEAN("  "))</f>
        <v xml:space="preserve">  </v>
      </c>
      <c r="J69" s="47"/>
      <c r="K69" s="49"/>
      <c r="L69" s="23"/>
      <c r="M69" s="23"/>
    </row>
    <row r="70" spans="1:13" x14ac:dyDescent="0.2">
      <c r="C70" s="19" t="s">
        <v>99</v>
      </c>
      <c r="D70" s="2" t="s">
        <v>26</v>
      </c>
      <c r="G70" s="13">
        <v>2.85</v>
      </c>
      <c r="H70" s="20"/>
      <c r="I70" s="14"/>
      <c r="J70" s="47"/>
      <c r="K70" s="49"/>
      <c r="L70" s="23"/>
      <c r="M70" s="23"/>
    </row>
    <row r="71" spans="1:13" x14ac:dyDescent="0.2">
      <c r="C71" s="19" t="s">
        <v>100</v>
      </c>
      <c r="D71" s="2" t="s">
        <v>15</v>
      </c>
      <c r="G71" s="13">
        <v>3.44</v>
      </c>
      <c r="H71" s="20"/>
      <c r="I71" s="14" t="str">
        <f>IF($I$8&gt;0,G71*(100%-$I$8),CLEAN("  "))</f>
        <v xml:space="preserve">  </v>
      </c>
      <c r="J71" s="47"/>
      <c r="K71" s="49"/>
      <c r="L71" s="23"/>
      <c r="M71" s="23"/>
    </row>
    <row r="72" spans="1:13" x14ac:dyDescent="0.2">
      <c r="C72" s="19" t="s">
        <v>101</v>
      </c>
      <c r="D72" s="2" t="s">
        <v>28</v>
      </c>
      <c r="G72" s="13">
        <v>3.44</v>
      </c>
      <c r="H72" s="20"/>
      <c r="I72" s="14" t="str">
        <f>IF($I$8&gt;0,G72*(100%-$I$8),CLEAN("  "))</f>
        <v xml:space="preserve">  </v>
      </c>
      <c r="J72" s="47"/>
      <c r="K72" s="49"/>
      <c r="L72" s="23"/>
      <c r="M72" s="23"/>
    </row>
    <row r="73" spans="1:13" x14ac:dyDescent="0.2">
      <c r="C73" s="19" t="s">
        <v>102</v>
      </c>
      <c r="D73" s="2" t="s">
        <v>18</v>
      </c>
      <c r="G73" s="13">
        <v>5.89</v>
      </c>
      <c r="H73" s="20"/>
      <c r="I73" s="14" t="str">
        <f>IF($I$8&gt;0,G73*(100%-$I$8),CLEAN("  "))</f>
        <v xml:space="preserve">  </v>
      </c>
      <c r="J73" s="47"/>
      <c r="K73" s="49"/>
      <c r="L73" s="23"/>
      <c r="M73" s="23"/>
    </row>
    <row r="74" spans="1:13" x14ac:dyDescent="0.2">
      <c r="C74" s="19" t="s">
        <v>103</v>
      </c>
      <c r="D74" s="2" t="s">
        <v>35</v>
      </c>
      <c r="G74" s="13">
        <v>8.2200000000000006</v>
      </c>
      <c r="H74" s="20"/>
      <c r="I74" s="14" t="str">
        <f>IF($I$8&gt;0,G74*(100%-$I$8),CLEAN("  "))</f>
        <v xml:space="preserve">  </v>
      </c>
      <c r="J74" s="47"/>
      <c r="K74" s="49"/>
      <c r="L74" s="23"/>
      <c r="M74" s="23"/>
    </row>
    <row r="75" spans="1:13" ht="12.75" customHeight="1" x14ac:dyDescent="0.2">
      <c r="B75" s="12"/>
      <c r="C75" s="35"/>
      <c r="D75" s="12"/>
      <c r="E75" s="15"/>
      <c r="F75" s="15"/>
      <c r="G75" s="15" t="s">
        <v>52</v>
      </c>
      <c r="H75" s="21"/>
      <c r="I75" s="14"/>
      <c r="J75" s="47"/>
      <c r="K75" s="48"/>
      <c r="L75" s="23"/>
      <c r="M75" s="23"/>
    </row>
    <row r="76" spans="1:13" x14ac:dyDescent="0.2">
      <c r="A76" s="12" t="s">
        <v>49</v>
      </c>
      <c r="D76" s="2"/>
      <c r="G76" s="2" t="s">
        <v>52</v>
      </c>
      <c r="H76" s="22"/>
      <c r="I76" s="14"/>
      <c r="J76" s="47"/>
      <c r="K76" s="49"/>
      <c r="L76" s="23"/>
      <c r="M76" s="23"/>
    </row>
    <row r="77" spans="1:13" x14ac:dyDescent="0.2">
      <c r="D77" s="2"/>
      <c r="G77" s="2" t="s">
        <v>52</v>
      </c>
      <c r="H77" s="22"/>
      <c r="I77" s="14"/>
      <c r="J77" s="47"/>
      <c r="K77" s="49"/>
      <c r="L77" s="23"/>
      <c r="M77" s="23"/>
    </row>
    <row r="78" spans="1:13" x14ac:dyDescent="0.2">
      <c r="C78" s="19" t="s">
        <v>104</v>
      </c>
      <c r="D78" s="2" t="s">
        <v>11</v>
      </c>
      <c r="G78" s="13">
        <v>2.52</v>
      </c>
      <c r="H78" s="20"/>
      <c r="I78" s="14" t="str">
        <f t="shared" ref="I78:I84" si="5">IF($I$8&gt;0,G78*(100%-$I$8),CLEAN("  "))</f>
        <v xml:space="preserve">  </v>
      </c>
      <c r="J78" s="47"/>
      <c r="K78" s="49"/>
      <c r="L78" s="23"/>
      <c r="M78" s="23"/>
    </row>
    <row r="79" spans="1:13" x14ac:dyDescent="0.2">
      <c r="C79" s="19" t="s">
        <v>105</v>
      </c>
      <c r="D79" s="2" t="s">
        <v>26</v>
      </c>
      <c r="G79" s="13">
        <v>3.33</v>
      </c>
      <c r="H79" s="20"/>
      <c r="I79" s="14" t="str">
        <f t="shared" si="5"/>
        <v xml:space="preserve">  </v>
      </c>
      <c r="J79" s="47"/>
      <c r="K79" s="49"/>
      <c r="L79" s="23"/>
      <c r="M79" s="23"/>
    </row>
    <row r="80" spans="1:13" x14ac:dyDescent="0.2">
      <c r="C80" s="19" t="s">
        <v>106</v>
      </c>
      <c r="D80" s="2" t="s">
        <v>13</v>
      </c>
      <c r="G80" s="13">
        <v>3.28</v>
      </c>
      <c r="H80" s="20"/>
      <c r="I80" s="14" t="str">
        <f t="shared" si="5"/>
        <v xml:space="preserve">  </v>
      </c>
      <c r="J80" s="47"/>
      <c r="K80" s="49"/>
      <c r="L80" s="23"/>
      <c r="M80" s="23"/>
    </row>
    <row r="81" spans="1:13" x14ac:dyDescent="0.2">
      <c r="C81" s="19" t="s">
        <v>107</v>
      </c>
      <c r="D81" s="2" t="s">
        <v>15</v>
      </c>
      <c r="G81" s="13">
        <v>3.89</v>
      </c>
      <c r="H81" s="20"/>
      <c r="I81" s="14" t="str">
        <f t="shared" si="5"/>
        <v xml:space="preserve">  </v>
      </c>
      <c r="J81" s="47"/>
      <c r="K81" s="49"/>
      <c r="L81" s="23"/>
      <c r="M81" s="23"/>
    </row>
    <row r="82" spans="1:13" x14ac:dyDescent="0.2">
      <c r="C82" s="19" t="s">
        <v>108</v>
      </c>
      <c r="D82" s="2" t="s">
        <v>28</v>
      </c>
      <c r="G82" s="13">
        <v>3.83</v>
      </c>
      <c r="H82" s="20"/>
      <c r="I82" s="14" t="str">
        <f t="shared" si="5"/>
        <v xml:space="preserve">  </v>
      </c>
      <c r="J82" s="47"/>
      <c r="K82" s="49"/>
      <c r="L82" s="23"/>
      <c r="M82" s="23"/>
    </row>
    <row r="83" spans="1:13" x14ac:dyDescent="0.2">
      <c r="C83" s="19" t="s">
        <v>109</v>
      </c>
      <c r="D83" s="2" t="s">
        <v>18</v>
      </c>
      <c r="G83" s="13">
        <v>8.2799999999999994</v>
      </c>
      <c r="H83" s="20"/>
      <c r="I83" s="14" t="str">
        <f t="shared" si="5"/>
        <v xml:space="preserve">  </v>
      </c>
      <c r="J83" s="47"/>
      <c r="K83" s="49"/>
      <c r="L83" s="23"/>
      <c r="M83" s="23"/>
    </row>
    <row r="84" spans="1:13" x14ac:dyDescent="0.2">
      <c r="C84" s="19" t="s">
        <v>110</v>
      </c>
      <c r="D84" s="2" t="s">
        <v>35</v>
      </c>
      <c r="G84" s="13">
        <v>11.22</v>
      </c>
      <c r="H84" s="20"/>
      <c r="I84" s="14" t="str">
        <f t="shared" si="5"/>
        <v xml:space="preserve">  </v>
      </c>
      <c r="J84" s="47"/>
      <c r="K84" s="49"/>
      <c r="L84" s="23"/>
      <c r="M84" s="23"/>
    </row>
    <row r="85" spans="1:13" x14ac:dyDescent="0.2">
      <c r="D85" s="2"/>
      <c r="G85" s="13" t="s">
        <v>52</v>
      </c>
      <c r="H85" s="20"/>
      <c r="I85" s="14"/>
      <c r="J85" s="47"/>
      <c r="K85" s="49"/>
      <c r="L85" s="23"/>
      <c r="M85" s="23"/>
    </row>
    <row r="86" spans="1:13" x14ac:dyDescent="0.2">
      <c r="A86" s="12" t="s">
        <v>21</v>
      </c>
      <c r="D86" s="2"/>
      <c r="G86" s="13" t="s">
        <v>52</v>
      </c>
      <c r="H86" s="20"/>
      <c r="I86" s="14"/>
      <c r="J86" s="47"/>
      <c r="K86" s="49"/>
      <c r="L86" s="23"/>
      <c r="M86" s="23"/>
    </row>
    <row r="87" spans="1:13" x14ac:dyDescent="0.2">
      <c r="D87" s="2"/>
      <c r="G87" s="13" t="s">
        <v>52</v>
      </c>
      <c r="H87" s="20"/>
      <c r="I87" s="14"/>
      <c r="J87" s="47"/>
      <c r="K87" s="49"/>
      <c r="L87" s="23"/>
      <c r="M87" s="23"/>
    </row>
    <row r="88" spans="1:13" x14ac:dyDescent="0.2">
      <c r="C88" s="19" t="s">
        <v>111</v>
      </c>
      <c r="D88" s="2">
        <v>20</v>
      </c>
      <c r="G88" s="13">
        <v>4.09</v>
      </c>
      <c r="H88" s="20"/>
      <c r="I88" s="14" t="str">
        <f t="shared" ref="I88:I93" si="6">IF($I$8&gt;0,G88*(100%-$I$8),CLEAN("  "))</f>
        <v xml:space="preserve">  </v>
      </c>
      <c r="J88" s="47"/>
      <c r="K88" s="49"/>
      <c r="L88" s="23"/>
      <c r="M88" s="23"/>
    </row>
    <row r="89" spans="1:13" x14ac:dyDescent="0.2">
      <c r="C89" s="19" t="s">
        <v>112</v>
      </c>
      <c r="D89" s="2">
        <v>25</v>
      </c>
      <c r="G89" s="13">
        <v>5.25</v>
      </c>
      <c r="H89" s="20"/>
      <c r="I89" s="14" t="str">
        <f t="shared" si="6"/>
        <v xml:space="preserve">  </v>
      </c>
      <c r="J89" s="47"/>
      <c r="K89" s="49"/>
      <c r="L89" s="23"/>
      <c r="M89" s="23"/>
    </row>
    <row r="90" spans="1:13" x14ac:dyDescent="0.2">
      <c r="C90" s="19" t="s">
        <v>113</v>
      </c>
      <c r="D90" s="2">
        <v>32</v>
      </c>
      <c r="G90" s="13">
        <v>6.67</v>
      </c>
      <c r="H90" s="20"/>
      <c r="I90" s="14" t="str">
        <f t="shared" si="6"/>
        <v xml:space="preserve">  </v>
      </c>
      <c r="J90" s="47"/>
      <c r="K90" s="49"/>
      <c r="L90" s="23"/>
      <c r="M90" s="23"/>
    </row>
    <row r="91" spans="1:13" x14ac:dyDescent="0.2">
      <c r="C91" s="19" t="s">
        <v>114</v>
      </c>
      <c r="D91" s="2">
        <v>40</v>
      </c>
      <c r="G91" s="13">
        <v>12.65</v>
      </c>
      <c r="H91" s="20"/>
      <c r="I91" s="14" t="str">
        <f t="shared" si="6"/>
        <v xml:space="preserve">  </v>
      </c>
      <c r="J91" s="47"/>
      <c r="K91" s="49"/>
      <c r="L91" s="23"/>
      <c r="M91" s="23"/>
    </row>
    <row r="92" spans="1:13" x14ac:dyDescent="0.2">
      <c r="C92" s="19" t="s">
        <v>115</v>
      </c>
      <c r="D92" s="2">
        <v>50</v>
      </c>
      <c r="G92" s="13">
        <v>16.600000000000001</v>
      </c>
      <c r="H92" s="20"/>
      <c r="I92" s="14" t="str">
        <f t="shared" si="6"/>
        <v xml:space="preserve">  </v>
      </c>
      <c r="J92" s="47"/>
      <c r="K92" s="49"/>
      <c r="L92" s="23"/>
      <c r="M92" s="23"/>
    </row>
    <row r="93" spans="1:13" x14ac:dyDescent="0.2">
      <c r="C93" s="19" t="s">
        <v>36</v>
      </c>
      <c r="D93" s="2">
        <v>63</v>
      </c>
      <c r="G93" s="13" t="s">
        <v>58</v>
      </c>
      <c r="H93" s="20"/>
      <c r="I93" s="14" t="str">
        <f t="shared" si="6"/>
        <v xml:space="preserve">  </v>
      </c>
      <c r="J93" s="47"/>
      <c r="K93" s="49"/>
      <c r="L93" s="23"/>
      <c r="M93" s="23"/>
    </row>
    <row r="94" spans="1:13" x14ac:dyDescent="0.2">
      <c r="D94" s="2"/>
      <c r="G94" s="13" t="s">
        <v>52</v>
      </c>
      <c r="H94" s="20"/>
      <c r="I94" s="14"/>
      <c r="J94" s="47"/>
      <c r="K94" s="49"/>
      <c r="L94" s="23"/>
      <c r="M94" s="23"/>
    </row>
    <row r="95" spans="1:13" x14ac:dyDescent="0.2">
      <c r="A95" s="12" t="s">
        <v>22</v>
      </c>
      <c r="D95" s="2"/>
      <c r="G95" s="13" t="s">
        <v>52</v>
      </c>
      <c r="H95" s="20"/>
      <c r="I95" s="14"/>
      <c r="J95" s="47"/>
      <c r="K95" s="49"/>
      <c r="L95" s="23"/>
      <c r="M95" s="23"/>
    </row>
    <row r="96" spans="1:13" x14ac:dyDescent="0.2">
      <c r="D96" s="2"/>
      <c r="G96" s="13" t="s">
        <v>52</v>
      </c>
      <c r="H96" s="20"/>
      <c r="I96" s="14"/>
      <c r="J96" s="47"/>
      <c r="K96" s="49"/>
      <c r="L96" s="23"/>
      <c r="M96" s="23"/>
    </row>
    <row r="97" spans="1:13" x14ac:dyDescent="0.2">
      <c r="C97" s="19" t="s">
        <v>116</v>
      </c>
      <c r="D97" s="2" t="s">
        <v>7</v>
      </c>
      <c r="G97" s="13">
        <v>5.61</v>
      </c>
      <c r="H97" s="20"/>
      <c r="I97" s="14" t="str">
        <f>IF($I$8&gt;0,G97*(100%-$I$8),CLEAN("  "))</f>
        <v xml:space="preserve">  </v>
      </c>
      <c r="J97" s="47"/>
      <c r="K97" s="49"/>
      <c r="L97" s="23"/>
      <c r="M97" s="23"/>
    </row>
    <row r="98" spans="1:13" x14ac:dyDescent="0.2">
      <c r="C98" s="19" t="s">
        <v>117</v>
      </c>
      <c r="D98" s="2" t="s">
        <v>8</v>
      </c>
      <c r="G98" s="13">
        <v>7.16</v>
      </c>
      <c r="H98" s="20"/>
      <c r="I98" s="14" t="str">
        <f>IF($I$8&gt;0,G98*(100%-$I$8),CLEAN("  "))</f>
        <v xml:space="preserve">  </v>
      </c>
      <c r="J98" s="47"/>
      <c r="K98" s="49"/>
      <c r="L98" s="23"/>
      <c r="M98" s="23"/>
    </row>
    <row r="99" spans="1:13" x14ac:dyDescent="0.2">
      <c r="C99" s="19" t="s">
        <v>118</v>
      </c>
      <c r="D99" s="2" t="s">
        <v>9</v>
      </c>
      <c r="G99" s="13">
        <v>13.2</v>
      </c>
      <c r="H99" s="20"/>
      <c r="I99" s="14" t="str">
        <f>IF($I$8&gt;0,G99*(100%-$I$8),CLEAN("  "))</f>
        <v xml:space="preserve">  </v>
      </c>
      <c r="J99" s="47"/>
      <c r="K99" s="49"/>
      <c r="L99" s="23"/>
      <c r="M99" s="23"/>
    </row>
    <row r="100" spans="1:13" x14ac:dyDescent="0.2">
      <c r="C100" s="19" t="s">
        <v>119</v>
      </c>
      <c r="D100" s="2" t="s">
        <v>31</v>
      </c>
      <c r="G100" s="13">
        <v>17.11</v>
      </c>
      <c r="H100" s="20"/>
      <c r="I100" s="14" t="str">
        <f>IF($I$8&gt;0,G100*(100%-$I$8),CLEAN("  "))</f>
        <v xml:space="preserve">  </v>
      </c>
      <c r="J100" s="47"/>
      <c r="K100" s="49"/>
      <c r="L100" s="23"/>
      <c r="M100" s="23"/>
    </row>
    <row r="101" spans="1:13" x14ac:dyDescent="0.2">
      <c r="D101" s="2"/>
      <c r="G101" s="13" t="s">
        <v>52</v>
      </c>
      <c r="H101" s="20"/>
      <c r="I101" s="14"/>
      <c r="J101" s="47"/>
      <c r="K101" s="49"/>
      <c r="L101" s="23"/>
      <c r="M101" s="23"/>
    </row>
    <row r="102" spans="1:13" x14ac:dyDescent="0.2">
      <c r="A102" s="12" t="s">
        <v>23</v>
      </c>
      <c r="D102" s="2"/>
      <c r="G102" s="13" t="s">
        <v>52</v>
      </c>
      <c r="H102" s="20"/>
      <c r="I102" s="14"/>
      <c r="J102" s="47"/>
      <c r="K102" s="49"/>
      <c r="L102" s="23"/>
      <c r="M102" s="23"/>
    </row>
    <row r="103" spans="1:13" x14ac:dyDescent="0.2">
      <c r="D103" s="2"/>
      <c r="G103" s="13" t="s">
        <v>52</v>
      </c>
      <c r="H103" s="20"/>
      <c r="I103" s="14"/>
      <c r="J103" s="47"/>
      <c r="K103" s="49"/>
      <c r="L103" s="23"/>
      <c r="M103" s="23"/>
    </row>
    <row r="104" spans="1:13" x14ac:dyDescent="0.2">
      <c r="C104" s="19" t="s">
        <v>120</v>
      </c>
      <c r="D104" s="2" t="s">
        <v>11</v>
      </c>
      <c r="G104" s="13">
        <v>3.74</v>
      </c>
      <c r="H104" s="20"/>
      <c r="I104" s="14" t="str">
        <f>IF($I$8&gt;0,G104*(100%-$I$8),CLEAN("  "))</f>
        <v xml:space="preserve">  </v>
      </c>
      <c r="J104" s="47"/>
      <c r="K104" s="49"/>
      <c r="L104" s="23"/>
      <c r="M104" s="23"/>
    </row>
    <row r="105" spans="1:13" x14ac:dyDescent="0.2">
      <c r="C105" s="19" t="s">
        <v>121</v>
      </c>
      <c r="D105" s="2" t="s">
        <v>13</v>
      </c>
      <c r="G105" s="13">
        <v>4.5199999999999996</v>
      </c>
      <c r="H105" s="20"/>
      <c r="I105" s="14" t="str">
        <f>IF($I$8&gt;0,G105*(100%-$I$8),CLEAN("  "))</f>
        <v xml:space="preserve">  </v>
      </c>
      <c r="J105" s="47"/>
      <c r="K105" s="49"/>
      <c r="L105" s="23"/>
      <c r="M105" s="23"/>
    </row>
    <row r="106" spans="1:13" x14ac:dyDescent="0.2">
      <c r="C106" s="19" t="s">
        <v>122</v>
      </c>
      <c r="D106" s="2" t="s">
        <v>16</v>
      </c>
      <c r="G106" s="13">
        <v>6.23</v>
      </c>
      <c r="H106" s="20"/>
      <c r="I106" s="14" t="str">
        <f>IF($I$8&gt;0,G106*(100%-$I$8),CLEAN("  "))</f>
        <v xml:space="preserve">  </v>
      </c>
      <c r="J106" s="47"/>
      <c r="K106" s="49"/>
      <c r="L106" s="23"/>
      <c r="M106" s="23"/>
    </row>
    <row r="107" spans="1:13" x14ac:dyDescent="0.2">
      <c r="C107" s="19" t="s">
        <v>123</v>
      </c>
      <c r="D107" s="2" t="s">
        <v>18</v>
      </c>
      <c r="G107" s="13">
        <v>12.44</v>
      </c>
      <c r="H107" s="20"/>
      <c r="I107" s="14" t="str">
        <f>IF($I$8&gt;0,G107*(100%-$I$8),CLEAN("  "))</f>
        <v xml:space="preserve">  </v>
      </c>
      <c r="J107" s="47"/>
      <c r="K107" s="49"/>
      <c r="L107" s="23"/>
      <c r="M107" s="23"/>
    </row>
    <row r="108" spans="1:13" x14ac:dyDescent="0.2">
      <c r="C108" s="19" t="s">
        <v>124</v>
      </c>
      <c r="D108" s="2" t="s">
        <v>35</v>
      </c>
      <c r="G108" s="13">
        <v>15.83</v>
      </c>
      <c r="H108" s="20"/>
      <c r="I108" s="14" t="str">
        <f>IF($I$8&gt;0,G108*(100%-$I$8),CLEAN("  "))</f>
        <v xml:space="preserve">  </v>
      </c>
      <c r="J108" s="47"/>
      <c r="K108" s="49"/>
      <c r="L108" s="23"/>
      <c r="M108" s="23"/>
    </row>
    <row r="109" spans="1:13" x14ac:dyDescent="0.2">
      <c r="D109" s="2"/>
      <c r="G109" s="13" t="s">
        <v>52</v>
      </c>
      <c r="H109" s="20"/>
      <c r="I109" s="14"/>
      <c r="J109" s="47"/>
      <c r="K109" s="49"/>
      <c r="L109" s="23"/>
      <c r="M109" s="23"/>
    </row>
    <row r="110" spans="1:13" x14ac:dyDescent="0.2">
      <c r="A110" s="12" t="s">
        <v>24</v>
      </c>
      <c r="D110" s="2"/>
      <c r="G110" s="13" t="s">
        <v>52</v>
      </c>
      <c r="H110" s="20"/>
      <c r="I110" s="14"/>
      <c r="J110" s="47"/>
      <c r="K110" s="49"/>
      <c r="L110" s="23"/>
      <c r="M110" s="23"/>
    </row>
    <row r="111" spans="1:13" x14ac:dyDescent="0.2">
      <c r="D111" s="2"/>
      <c r="G111" s="13" t="s">
        <v>52</v>
      </c>
      <c r="H111" s="20"/>
      <c r="I111" s="14"/>
      <c r="J111" s="47"/>
      <c r="K111" s="49"/>
      <c r="L111" s="23"/>
      <c r="M111" s="23"/>
    </row>
    <row r="112" spans="1:13" x14ac:dyDescent="0.2">
      <c r="C112" s="19" t="s">
        <v>125</v>
      </c>
      <c r="D112" s="2" t="s">
        <v>11</v>
      </c>
      <c r="G112" s="13">
        <v>3.39</v>
      </c>
      <c r="H112" s="20"/>
      <c r="I112" s="14" t="str">
        <f>IF($I$8&gt;0,G112*(100%-$I$8),CLEAN("  "))</f>
        <v xml:space="preserve">  </v>
      </c>
      <c r="J112" s="47"/>
      <c r="K112" s="49"/>
      <c r="L112" s="23"/>
      <c r="M112" s="23"/>
    </row>
    <row r="113" spans="1:13" x14ac:dyDescent="0.2">
      <c r="C113" s="19" t="s">
        <v>126</v>
      </c>
      <c r="D113" s="2" t="s">
        <v>13</v>
      </c>
      <c r="G113" s="13">
        <v>4.3899999999999997</v>
      </c>
      <c r="H113" s="20"/>
      <c r="I113" s="14" t="str">
        <f>IF($I$8&gt;0,G113*(100%-$I$8),CLEAN("  "))</f>
        <v xml:space="preserve">  </v>
      </c>
      <c r="J113" s="47"/>
      <c r="K113" s="49"/>
      <c r="L113" s="23"/>
      <c r="M113" s="23"/>
    </row>
    <row r="114" spans="1:13" x14ac:dyDescent="0.2">
      <c r="C114" s="19" t="s">
        <v>127</v>
      </c>
      <c r="D114" s="2" t="s">
        <v>16</v>
      </c>
      <c r="G114" s="13">
        <v>5.91</v>
      </c>
      <c r="H114" s="20"/>
      <c r="I114" s="14" t="str">
        <f>IF($I$8&gt;0,G114*(100%-$I$8),CLEAN("  "))</f>
        <v xml:space="preserve">  </v>
      </c>
      <c r="J114" s="47"/>
      <c r="K114" s="49"/>
      <c r="L114" s="23"/>
      <c r="M114" s="23"/>
    </row>
    <row r="115" spans="1:13" x14ac:dyDescent="0.2">
      <c r="D115" s="2"/>
      <c r="G115" s="13" t="s">
        <v>52</v>
      </c>
      <c r="H115" s="20"/>
      <c r="I115" s="14"/>
      <c r="J115" s="47"/>
      <c r="K115" s="49"/>
      <c r="L115" s="23"/>
      <c r="M115" s="23"/>
    </row>
    <row r="116" spans="1:13" x14ac:dyDescent="0.2">
      <c r="D116" s="2"/>
      <c r="G116" s="13" t="s">
        <v>52</v>
      </c>
      <c r="H116" s="20"/>
      <c r="I116" s="14"/>
      <c r="J116" s="47"/>
      <c r="K116" s="49"/>
      <c r="L116" s="23"/>
      <c r="M116" s="23"/>
    </row>
    <row r="117" spans="1:13" x14ac:dyDescent="0.2">
      <c r="A117" s="12" t="s">
        <v>50</v>
      </c>
      <c r="D117" s="2"/>
      <c r="G117" s="13" t="s">
        <v>52</v>
      </c>
      <c r="H117" s="20"/>
      <c r="I117" s="14"/>
      <c r="J117" s="47"/>
      <c r="K117" s="49"/>
      <c r="L117" s="23"/>
      <c r="M117" s="23"/>
    </row>
    <row r="118" spans="1:13" x14ac:dyDescent="0.2">
      <c r="D118" s="2"/>
      <c r="G118" s="13" t="s">
        <v>52</v>
      </c>
      <c r="H118" s="20"/>
      <c r="I118" s="14"/>
      <c r="J118" s="47"/>
      <c r="K118" s="49"/>
      <c r="L118" s="23"/>
      <c r="M118" s="23"/>
    </row>
    <row r="119" spans="1:13" x14ac:dyDescent="0.2">
      <c r="C119" s="19" t="s">
        <v>59</v>
      </c>
      <c r="D119" s="2" t="s">
        <v>11</v>
      </c>
      <c r="G119" s="13">
        <v>5.35</v>
      </c>
      <c r="H119" s="20"/>
      <c r="I119" s="14" t="str">
        <f>IF($I$8&gt;0,G119*(100%-$I$8),CLEAN("  "))</f>
        <v xml:space="preserve">  </v>
      </c>
      <c r="J119" s="47"/>
      <c r="K119" s="49"/>
      <c r="L119" s="23"/>
      <c r="M119" s="23"/>
    </row>
    <row r="120" spans="1:13" x14ac:dyDescent="0.2">
      <c r="C120" s="19" t="s">
        <v>60</v>
      </c>
      <c r="D120" s="2" t="s">
        <v>13</v>
      </c>
      <c r="G120" s="13">
        <v>6.58</v>
      </c>
      <c r="H120" s="20"/>
      <c r="I120" s="14" t="str">
        <f>IF($I$8&gt;0,G120*(100%-$I$8),CLEAN("  "))</f>
        <v xml:space="preserve">  </v>
      </c>
      <c r="J120" s="47"/>
      <c r="K120" s="49"/>
      <c r="L120" s="23"/>
      <c r="M120" s="23"/>
    </row>
    <row r="121" spans="1:13" x14ac:dyDescent="0.2">
      <c r="G121" s="13" t="s">
        <v>52</v>
      </c>
      <c r="H121" s="20"/>
      <c r="I121" s="2"/>
      <c r="J121" s="47"/>
      <c r="L121" s="23"/>
      <c r="M121" s="23"/>
    </row>
    <row r="122" spans="1:13" x14ac:dyDescent="0.2">
      <c r="G122" s="13" t="s">
        <v>52</v>
      </c>
      <c r="H122" s="20"/>
      <c r="I122" s="2"/>
      <c r="J122" s="47"/>
      <c r="L122" s="23"/>
      <c r="M122" s="23"/>
    </row>
    <row r="123" spans="1:13" x14ac:dyDescent="0.2">
      <c r="G123" s="13" t="s">
        <v>52</v>
      </c>
      <c r="H123" s="20"/>
      <c r="I123" s="2"/>
      <c r="J123" s="47"/>
      <c r="L123" s="23"/>
      <c r="M123" s="23"/>
    </row>
    <row r="124" spans="1:13" x14ac:dyDescent="0.2">
      <c r="A124" s="12" t="s">
        <v>51</v>
      </c>
      <c r="D124" s="2"/>
      <c r="G124" s="13" t="s">
        <v>52</v>
      </c>
      <c r="H124" s="20"/>
      <c r="J124" s="47"/>
      <c r="K124" s="49"/>
      <c r="L124" s="23"/>
      <c r="M124" s="23"/>
    </row>
    <row r="125" spans="1:13" x14ac:dyDescent="0.2">
      <c r="D125" s="2"/>
      <c r="G125" s="13" t="s">
        <v>52</v>
      </c>
      <c r="H125" s="20"/>
      <c r="J125" s="47"/>
      <c r="K125" s="49"/>
      <c r="L125" s="23"/>
      <c r="M125" s="23"/>
    </row>
    <row r="126" spans="1:13" x14ac:dyDescent="0.2">
      <c r="C126" s="19">
        <v>213232</v>
      </c>
      <c r="D126" s="2" t="s">
        <v>28</v>
      </c>
      <c r="G126" s="13">
        <v>4.97</v>
      </c>
      <c r="H126" s="20"/>
      <c r="I126" s="14" t="str">
        <f t="shared" ref="I126:I137" si="7">IF($I$8&gt;0,G126*(100%-$I$8),CLEAN("  "))</f>
        <v xml:space="preserve">  </v>
      </c>
      <c r="J126" s="47"/>
      <c r="K126" s="49"/>
      <c r="L126" s="23"/>
      <c r="M126" s="23"/>
    </row>
    <row r="127" spans="1:13" x14ac:dyDescent="0.2">
      <c r="C127" s="19">
        <v>214032</v>
      </c>
      <c r="D127" s="2" t="s">
        <v>17</v>
      </c>
      <c r="G127" s="13">
        <v>6</v>
      </c>
      <c r="H127" s="20"/>
      <c r="I127" s="14" t="str">
        <f t="shared" si="7"/>
        <v xml:space="preserve">  </v>
      </c>
      <c r="J127" s="47"/>
      <c r="K127" s="49"/>
      <c r="L127" s="23"/>
      <c r="M127" s="23"/>
    </row>
    <row r="128" spans="1:13" x14ac:dyDescent="0.2">
      <c r="C128" s="19">
        <v>215032</v>
      </c>
      <c r="D128" s="2" t="s">
        <v>37</v>
      </c>
      <c r="G128" s="13" t="s">
        <v>58</v>
      </c>
      <c r="H128" s="20"/>
      <c r="I128" s="14" t="str">
        <f t="shared" si="7"/>
        <v xml:space="preserve">  </v>
      </c>
      <c r="J128" s="47"/>
      <c r="K128" s="49"/>
      <c r="L128" s="23"/>
      <c r="M128" s="23"/>
    </row>
    <row r="129" spans="3:13" x14ac:dyDescent="0.2">
      <c r="C129" s="19">
        <v>216332</v>
      </c>
      <c r="D129" s="2" t="s">
        <v>38</v>
      </c>
      <c r="G129" s="13">
        <v>17.489999999999998</v>
      </c>
      <c r="H129" s="20"/>
      <c r="I129" s="14" t="str">
        <f t="shared" si="7"/>
        <v xml:space="preserve">  </v>
      </c>
      <c r="J129" s="47"/>
      <c r="K129" s="49"/>
      <c r="L129" s="23"/>
      <c r="M129" s="23"/>
    </row>
    <row r="130" spans="3:13" hidden="1" x14ac:dyDescent="0.2">
      <c r="C130" s="19">
        <v>216340</v>
      </c>
      <c r="D130" s="2" t="s">
        <v>39</v>
      </c>
      <c r="G130" s="13" t="e">
        <v>#N/A</v>
      </c>
      <c r="H130" s="20"/>
      <c r="I130" s="14" t="str">
        <f t="shared" si="7"/>
        <v xml:space="preserve">  </v>
      </c>
      <c r="J130" s="47"/>
      <c r="K130" s="49"/>
      <c r="L130" s="23"/>
      <c r="M130" s="23"/>
    </row>
    <row r="131" spans="3:13" hidden="1" x14ac:dyDescent="0.2">
      <c r="C131" s="19">
        <v>216350</v>
      </c>
      <c r="D131" s="2" t="s">
        <v>40</v>
      </c>
      <c r="G131" s="13" t="e">
        <v>#N/A</v>
      </c>
      <c r="H131" s="20"/>
      <c r="I131" s="14" t="str">
        <f t="shared" si="7"/>
        <v xml:space="preserve">  </v>
      </c>
      <c r="J131" s="47"/>
      <c r="K131" s="49"/>
      <c r="L131" s="23"/>
      <c r="M131" s="23"/>
    </row>
    <row r="132" spans="3:13" hidden="1" x14ac:dyDescent="0.2">
      <c r="C132" s="19">
        <v>217525</v>
      </c>
      <c r="D132" s="2" t="s">
        <v>41</v>
      </c>
      <c r="G132" s="13" t="e">
        <v>#N/A</v>
      </c>
      <c r="H132" s="20"/>
      <c r="I132" s="14" t="str">
        <f t="shared" si="7"/>
        <v xml:space="preserve">  </v>
      </c>
      <c r="J132" s="47"/>
      <c r="K132" s="49"/>
      <c r="L132" s="23"/>
      <c r="M132" s="23"/>
    </row>
    <row r="133" spans="3:13" x14ac:dyDescent="0.2">
      <c r="C133" s="19">
        <v>217532</v>
      </c>
      <c r="D133" s="2" t="s">
        <v>42</v>
      </c>
      <c r="G133" s="13" t="s">
        <v>58</v>
      </c>
      <c r="H133" s="20"/>
      <c r="I133" s="14" t="str">
        <f t="shared" si="7"/>
        <v xml:space="preserve">  </v>
      </c>
      <c r="J133" s="47"/>
      <c r="K133" s="49"/>
      <c r="L133" s="23"/>
      <c r="M133" s="23"/>
    </row>
    <row r="134" spans="3:13" hidden="1" x14ac:dyDescent="0.2">
      <c r="C134" s="19">
        <v>217540</v>
      </c>
      <c r="D134" s="2" t="s">
        <v>43</v>
      </c>
      <c r="G134" s="13" t="e">
        <v>#N/A</v>
      </c>
      <c r="H134" s="20"/>
      <c r="I134" s="14" t="str">
        <f t="shared" si="7"/>
        <v xml:space="preserve">  </v>
      </c>
      <c r="J134" s="47"/>
      <c r="K134" s="49"/>
      <c r="L134" s="23"/>
      <c r="M134" s="23"/>
    </row>
    <row r="135" spans="3:13" hidden="1" x14ac:dyDescent="0.2">
      <c r="C135" s="19">
        <v>217550</v>
      </c>
      <c r="D135" s="2" t="s">
        <v>44</v>
      </c>
      <c r="G135" s="13" t="e">
        <v>#N/A</v>
      </c>
      <c r="H135" s="20"/>
      <c r="I135" s="14" t="str">
        <f t="shared" si="7"/>
        <v xml:space="preserve">  </v>
      </c>
      <c r="J135" s="47"/>
      <c r="K135" s="49"/>
      <c r="L135" s="23"/>
      <c r="M135" s="23"/>
    </row>
    <row r="136" spans="3:13" x14ac:dyDescent="0.2">
      <c r="C136" s="19">
        <v>211132</v>
      </c>
      <c r="D136" s="2" t="s">
        <v>46</v>
      </c>
      <c r="G136" s="13" t="s">
        <v>58</v>
      </c>
      <c r="H136" s="20"/>
      <c r="I136" s="14" t="str">
        <f t="shared" si="7"/>
        <v xml:space="preserve">  </v>
      </c>
      <c r="J136" s="47"/>
      <c r="K136" s="49"/>
      <c r="L136" s="23"/>
      <c r="M136" s="23"/>
    </row>
    <row r="137" spans="3:13" hidden="1" x14ac:dyDescent="0.2">
      <c r="C137" s="19">
        <v>211150</v>
      </c>
      <c r="D137" s="2" t="s">
        <v>45</v>
      </c>
      <c r="G137" s="13">
        <v>9.5014794268403371</v>
      </c>
      <c r="H137" s="20"/>
      <c r="I137" s="14" t="str">
        <f t="shared" si="7"/>
        <v xml:space="preserve">  </v>
      </c>
      <c r="J137" s="47" t="e">
        <f>IF(G137="","",VLOOKUP(C137,[1]Sheet1!$A$2:$L$99,12,FALSE))</f>
        <v>#N/A</v>
      </c>
      <c r="K137" s="49"/>
      <c r="L137" s="23"/>
      <c r="M137" s="23"/>
    </row>
    <row r="138" spans="3:13" x14ac:dyDescent="0.2">
      <c r="D138" s="2"/>
      <c r="G138" s="13"/>
      <c r="H138" s="20"/>
      <c r="I138" s="14"/>
      <c r="J138" s="47"/>
      <c r="K138" s="49"/>
      <c r="L138" s="23"/>
      <c r="M138" s="23"/>
    </row>
    <row r="139" spans="3:13" x14ac:dyDescent="0.2">
      <c r="D139" s="2"/>
      <c r="G139" s="13"/>
      <c r="H139" s="20"/>
      <c r="I139" s="14"/>
      <c r="J139" s="47"/>
      <c r="K139" s="49"/>
      <c r="L139" s="23"/>
      <c r="M139" s="23"/>
    </row>
    <row r="140" spans="3:13" x14ac:dyDescent="0.2">
      <c r="D140" s="2"/>
      <c r="G140" s="13"/>
      <c r="H140" s="20"/>
      <c r="I140" s="14"/>
      <c r="J140" s="47"/>
      <c r="K140" s="49"/>
      <c r="L140" s="23"/>
      <c r="M140" s="23"/>
    </row>
    <row r="141" spans="3:13" x14ac:dyDescent="0.2"/>
    <row r="142" spans="3:13" x14ac:dyDescent="0.2"/>
    <row r="143" spans="3:13" x14ac:dyDescent="0.2"/>
    <row r="144" spans="3:13" x14ac:dyDescent="0.2"/>
    <row r="145" x14ac:dyDescent="0.2"/>
  </sheetData>
  <sheetProtection algorithmName="SHA-512" hashValue="zfd0lqHQViiRMY3wTeRb20yl+aTzpXyov8L/J2ICgS1BNYPgnpZ2R+Cl2c1LKNiZ9GgPCnLp1i/11CKKdhGztQ==" saltValue="Zwll9Zo7GONFZbvLwt34XA==" spinCount="100000" sheet="1" selectLockedCells="1"/>
  <mergeCells count="9">
    <mergeCell ref="A9:B10"/>
    <mergeCell ref="H9:H10"/>
    <mergeCell ref="F9:F10"/>
    <mergeCell ref="D8:G8"/>
    <mergeCell ref="K9:K10"/>
    <mergeCell ref="E5:I5"/>
    <mergeCell ref="C9:C10"/>
    <mergeCell ref="D9:D10"/>
    <mergeCell ref="E9:E10"/>
  </mergeCells>
  <phoneticPr fontId="1" type="noConversion"/>
  <hyperlinks>
    <hyperlink ref="C3" r:id="rId1" xr:uid="{00000000-0004-0000-0000-000000000000}"/>
  </hyperlinks>
  <pageMargins left="1.1811023622047245" right="0.19685039370078741" top="0" bottom="0.23622047244094491" header="0" footer="0"/>
  <pageSetup paperSize="9" scale="82" orientation="portrait" r:id="rId2"/>
  <headerFooter alignWithMargins="0">
    <oddHeader xml:space="preserve">&amp;R              </oddHeader>
    <oddFooter>&amp;C&amp;P  /  &amp;N&amp;RHekamerk OÜ</oddFooter>
  </headerFooter>
  <rowBreaks count="2" manualBreakCount="2">
    <brk id="55" max="16383" man="1"/>
    <brk id="115" max="16383" man="1"/>
  </rowBreaks>
  <colBreaks count="1" manualBreakCount="1">
    <brk id="11" max="13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PE TORU PLASTLIITMIKUD</vt:lpstr>
      <vt:lpstr>'PE TORU PLASTLIITMIKUD'!PE</vt:lpstr>
      <vt:lpstr>'PE TORU PLASTLIITMIKUD'!Print_Area</vt:lpstr>
      <vt:lpstr>'PE TORU PLASTLIITMIKUD'!Print_Titles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PEM LIITMIKUD, PL</dc:title>
  <dc:creator>HEKAMERK</dc:creator>
  <cp:lastModifiedBy>Office2013 Hekamerk</cp:lastModifiedBy>
  <cp:lastPrinted>2021-08-13T03:50:54Z</cp:lastPrinted>
  <dcterms:created xsi:type="dcterms:W3CDTF">2006-05-06T16:38:56Z</dcterms:created>
  <dcterms:modified xsi:type="dcterms:W3CDTF">2023-09-07T11:01:51Z</dcterms:modified>
  <cp:category>HINNAKIRI</cp:category>
</cp:coreProperties>
</file>