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omsrv\Dokumendid\OST\Margus\UUED HINNAKIRJAD\UUS TOOTEJAOTUS\"/>
    </mc:Choice>
  </mc:AlternateContent>
  <bookViews>
    <workbookView xWindow="6465" yWindow="8895" windowWidth="17790" windowHeight="2175"/>
  </bookViews>
  <sheets>
    <sheet name="Leht1" sheetId="2" r:id="rId1"/>
  </sheets>
  <definedNames>
    <definedName name="Prindiala" localSheetId="0">Leht1!$A$1:$I$137</definedName>
    <definedName name="_xlnm.Print_Area" localSheetId="0">Leht1!$A:$I</definedName>
    <definedName name="_xlnm.Print_Titles" localSheetId="0">Leht1!$9:$10</definedName>
  </definedNames>
  <calcPr calcId="162913"/>
</workbook>
</file>

<file path=xl/calcChain.xml><?xml version="1.0" encoding="utf-8"?>
<calcChain xmlns="http://schemas.openxmlformats.org/spreadsheetml/2006/main">
  <c r="I134" i="2" l="1"/>
  <c r="I104" i="2" l="1"/>
  <c r="I80" i="2"/>
  <c r="I103" i="2"/>
  <c r="I133" i="2"/>
  <c r="I132" i="2"/>
  <c r="I131" i="2"/>
  <c r="I130" i="2"/>
  <c r="I129" i="2"/>
  <c r="I128" i="2"/>
  <c r="I127" i="2"/>
  <c r="I126" i="2"/>
  <c r="I125" i="2"/>
  <c r="I124" i="2"/>
  <c r="I123" i="2"/>
  <c r="I96" i="2"/>
  <c r="I88" i="2"/>
  <c r="I89" i="2"/>
  <c r="I62" i="2"/>
  <c r="I61" i="2"/>
  <c r="I50" i="2"/>
  <c r="I52" i="2"/>
  <c r="I53" i="2"/>
  <c r="I37" i="2"/>
  <c r="I38" i="2"/>
  <c r="I25" i="2"/>
  <c r="I24" i="2"/>
  <c r="I17" i="2"/>
  <c r="I18" i="2"/>
  <c r="I117" i="2"/>
  <c r="I116" i="2"/>
  <c r="I78" i="2"/>
  <c r="I76" i="2"/>
  <c r="I69" i="2"/>
  <c r="I51" i="2"/>
  <c r="I45" i="2"/>
  <c r="I31" i="2"/>
  <c r="I19" i="2"/>
  <c r="I22" i="2"/>
  <c r="I23" i="2"/>
  <c r="I26" i="2"/>
  <c r="I30" i="2"/>
  <c r="I32" i="2"/>
  <c r="I33" i="2"/>
  <c r="I34" i="2"/>
  <c r="I35" i="2"/>
  <c r="I36" i="2"/>
  <c r="I39" i="2"/>
  <c r="I43" i="2"/>
  <c r="I44" i="2"/>
  <c r="I46" i="2"/>
  <c r="I47" i="2"/>
  <c r="I48" i="2"/>
  <c r="I49" i="2"/>
  <c r="I54" i="2"/>
  <c r="I58" i="2"/>
  <c r="I59" i="2"/>
  <c r="I60" i="2"/>
  <c r="I63" i="2"/>
  <c r="I67" i="2"/>
  <c r="I68" i="2"/>
  <c r="I70" i="2"/>
  <c r="I71" i="2"/>
  <c r="I75" i="2"/>
  <c r="I77" i="2"/>
  <c r="I79" i="2"/>
  <c r="I81" i="2"/>
  <c r="I85" i="2"/>
  <c r="I86" i="2"/>
  <c r="I87" i="2"/>
  <c r="I90" i="2"/>
  <c r="I94" i="2"/>
  <c r="I95" i="2"/>
  <c r="I97" i="2"/>
  <c r="I101" i="2"/>
  <c r="I102" i="2"/>
  <c r="I105" i="2"/>
  <c r="I109" i="2"/>
  <c r="I110" i="2"/>
  <c r="I111" i="2"/>
  <c r="I14" i="2"/>
  <c r="I15" i="2"/>
  <c r="I16" i="2"/>
</calcChain>
</file>

<file path=xl/sharedStrings.xml><?xml version="1.0" encoding="utf-8"?>
<sst xmlns="http://schemas.openxmlformats.org/spreadsheetml/2006/main" count="184" uniqueCount="126">
  <si>
    <t>MÕÕT</t>
  </si>
  <si>
    <t>PAKEND</t>
  </si>
  <si>
    <t>HIND</t>
  </si>
  <si>
    <t>KM-TA</t>
  </si>
  <si>
    <t>KOOD</t>
  </si>
  <si>
    <t xml:space="preserve">HIND </t>
  </si>
  <si>
    <t>701020A</t>
  </si>
  <si>
    <t>701025A</t>
  </si>
  <si>
    <t>701032A</t>
  </si>
  <si>
    <t>701040A</t>
  </si>
  <si>
    <t>ÜLEMINEKUD</t>
  </si>
  <si>
    <t>702025A</t>
  </si>
  <si>
    <t>25 - 20</t>
  </si>
  <si>
    <t>702032A</t>
  </si>
  <si>
    <t>32 - 25</t>
  </si>
  <si>
    <t>702040A</t>
  </si>
  <si>
    <t>40 - 32</t>
  </si>
  <si>
    <t>LIITMIKUD SK</t>
  </si>
  <si>
    <t>703020A</t>
  </si>
  <si>
    <t>20 - 1/2"</t>
  </si>
  <si>
    <t>20 - 3/4"</t>
  </si>
  <si>
    <t>703025A</t>
  </si>
  <si>
    <t>25 - 3/4"</t>
  </si>
  <si>
    <t>703027A</t>
  </si>
  <si>
    <t>25 - 1"</t>
  </si>
  <si>
    <t>703031A</t>
  </si>
  <si>
    <t>32 - 3/4"</t>
  </si>
  <si>
    <t>703032A</t>
  </si>
  <si>
    <t>32 - 1 "</t>
  </si>
  <si>
    <t>703039A</t>
  </si>
  <si>
    <t>40 - 1"</t>
  </si>
  <si>
    <t>703040A</t>
  </si>
  <si>
    <t>40 - 1 1/4"</t>
  </si>
  <si>
    <t>LIITMIKUD VK</t>
  </si>
  <si>
    <t>704020A</t>
  </si>
  <si>
    <t>704021A</t>
  </si>
  <si>
    <t>704025A</t>
  </si>
  <si>
    <t>704026A</t>
  </si>
  <si>
    <t>704031A</t>
  </si>
  <si>
    <t>704032A</t>
  </si>
  <si>
    <t>704040A</t>
  </si>
  <si>
    <t>PÕLVED</t>
  </si>
  <si>
    <t>706020A</t>
  </si>
  <si>
    <t>706025A</t>
  </si>
  <si>
    <t>706032A</t>
  </si>
  <si>
    <t>706040A</t>
  </si>
  <si>
    <t>707020A</t>
  </si>
  <si>
    <t>707025A</t>
  </si>
  <si>
    <t>707032A</t>
  </si>
  <si>
    <t>707040A</t>
  </si>
  <si>
    <t>708020A</t>
  </si>
  <si>
    <t>708024A</t>
  </si>
  <si>
    <t>708032A</t>
  </si>
  <si>
    <t>708040A</t>
  </si>
  <si>
    <t>KOLMIKUD</t>
  </si>
  <si>
    <t>709020A</t>
  </si>
  <si>
    <t>709025A</t>
  </si>
  <si>
    <t>709032A</t>
  </si>
  <si>
    <t>709040A</t>
  </si>
  <si>
    <t>ÜLEMINEKU KOLMIKUD</t>
  </si>
  <si>
    <t>713025A</t>
  </si>
  <si>
    <t>713032A</t>
  </si>
  <si>
    <t>713040A</t>
  </si>
  <si>
    <t>KOLMIKUD SK</t>
  </si>
  <si>
    <t>710020A</t>
  </si>
  <si>
    <t>710025A</t>
  </si>
  <si>
    <t>710032A</t>
  </si>
  <si>
    <t>KOLMIKUD VK</t>
  </si>
  <si>
    <t>711020A</t>
  </si>
  <si>
    <t>711025A</t>
  </si>
  <si>
    <t>711032A</t>
  </si>
  <si>
    <t>TEL. 6776 300</t>
  </si>
  <si>
    <t>25 - 1/2"</t>
  </si>
  <si>
    <t>703024A</t>
  </si>
  <si>
    <t>704024A</t>
  </si>
  <si>
    <t>40 - 1 1/2"</t>
  </si>
  <si>
    <t>704041A</t>
  </si>
  <si>
    <t>707031A</t>
  </si>
  <si>
    <t>708025A</t>
  </si>
  <si>
    <t>32 - 1"</t>
  </si>
  <si>
    <t>708031A</t>
  </si>
  <si>
    <t xml:space="preserve">    PARTNERI SOODUSTUS:</t>
  </si>
  <si>
    <t>701050A</t>
  </si>
  <si>
    <t>701063A</t>
  </si>
  <si>
    <t>50 - 40</t>
  </si>
  <si>
    <t>63 - 50</t>
  </si>
  <si>
    <t>702050A</t>
  </si>
  <si>
    <t>702063A</t>
  </si>
  <si>
    <t>63 - 2"</t>
  </si>
  <si>
    <t>50 - 1 1/2"</t>
  </si>
  <si>
    <t>703050A</t>
  </si>
  <si>
    <t>703063A</t>
  </si>
  <si>
    <t>704039A</t>
  </si>
  <si>
    <t>704063A</t>
  </si>
  <si>
    <t>704050A</t>
  </si>
  <si>
    <t>706050A</t>
  </si>
  <si>
    <t>706063A</t>
  </si>
  <si>
    <t>709063A</t>
  </si>
  <si>
    <t>709050A</t>
  </si>
  <si>
    <t>713050A</t>
  </si>
  <si>
    <t>50 - 1"</t>
  </si>
  <si>
    <t>63 - 1"</t>
  </si>
  <si>
    <t>63 - 1 1/4"</t>
  </si>
  <si>
    <t>63 - 1 1/2"</t>
  </si>
  <si>
    <t>75 - 3/4"</t>
  </si>
  <si>
    <t>75 - 1"</t>
  </si>
  <si>
    <t>75 - 1 1/4"</t>
  </si>
  <si>
    <t>75 - 1 1/2"</t>
  </si>
  <si>
    <t>110 - 1 1/2"</t>
  </si>
  <si>
    <t>110 - 1"</t>
  </si>
  <si>
    <t>LIITMIKUD OTSE</t>
  </si>
  <si>
    <t>PÕLVED VK</t>
  </si>
  <si>
    <t>PÕLVED SK</t>
  </si>
  <si>
    <t>PÕLV SK, SEINAKINNITUSEGA</t>
  </si>
  <si>
    <t>SADULAD SK</t>
  </si>
  <si>
    <t/>
  </si>
  <si>
    <t>KADAKA TEE 76D, 12618 TALLINN</t>
  </si>
  <si>
    <t>HEKAMERK OÜ</t>
  </si>
  <si>
    <t>info@hekamerk.ee</t>
  </si>
  <si>
    <t>HINNAKIRI</t>
  </si>
  <si>
    <t>710040A</t>
  </si>
  <si>
    <t>708050A</t>
  </si>
  <si>
    <t>710050A</t>
  </si>
  <si>
    <t>PE TORU PLASTLIITMIKUD</t>
  </si>
  <si>
    <t>3.03</t>
  </si>
  <si>
    <t xml:space="preserve">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</si>
</sst>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/>
    <xf numFmtId="2" fontId="2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/>
    </xf>
    <xf numFmtId="2" fontId="12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" fontId="2" fillId="0" borderId="0" xfId="0" applyNumberFormat="1" applyFont="1"/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3" fillId="0" borderId="0" xfId="1" applyFont="1" applyAlignment="1" applyProtection="1">
      <protection hidden="1"/>
    </xf>
    <xf numFmtId="0" fontId="13" fillId="0" borderId="0" xfId="1" applyFont="1" applyAlignment="1" applyProtection="1">
      <alignment horizontal="left"/>
      <protection hidden="1"/>
    </xf>
    <xf numFmtId="49" fontId="10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Border="1" applyProtection="1">
      <protection hidden="1"/>
    </xf>
    <xf numFmtId="0" fontId="13" fillId="0" borderId="0" xfId="1" applyFont="1" applyBorder="1" applyAlignment="1" applyProtection="1">
      <protection hidden="1"/>
    </xf>
    <xf numFmtId="0" fontId="13" fillId="0" borderId="0" xfId="1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3" fillId="0" borderId="0" xfId="0" quotePrefix="1" applyNumberFormat="1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3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em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4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13</xdr:row>
      <xdr:rowOff>9525</xdr:rowOff>
    </xdr:from>
    <xdr:to>
      <xdr:col>1</xdr:col>
      <xdr:colOff>447675</xdr:colOff>
      <xdr:row>17</xdr:row>
      <xdr:rowOff>38100</xdr:rowOff>
    </xdr:to>
    <xdr:pic>
      <xdr:nvPicPr>
        <xdr:cNvPr id="1535" name="Picture 1">
          <a:extLst>
            <a:ext uri="{FF2B5EF4-FFF2-40B4-BE49-F238E27FC236}">
              <a16:creationId xmlns:a16="http://schemas.microsoft.com/office/drawing/2014/main" id="{C0D608FF-645D-48F3-B83C-3A8B01DFB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81275"/>
          <a:ext cx="100965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123825</xdr:colOff>
      <xdr:row>21</xdr:row>
      <xdr:rowOff>28575</xdr:rowOff>
    </xdr:from>
    <xdr:to>
      <xdr:col>1</xdr:col>
      <xdr:colOff>381000</xdr:colOff>
      <xdr:row>25</xdr:row>
      <xdr:rowOff>19050</xdr:rowOff>
    </xdr:to>
    <xdr:pic>
      <xdr:nvPicPr>
        <xdr:cNvPr id="1536" name="Picture 2">
          <a:extLst>
            <a:ext uri="{FF2B5EF4-FFF2-40B4-BE49-F238E27FC236}">
              <a16:creationId xmlns:a16="http://schemas.microsoft.com/office/drawing/2014/main" id="{B4546A0D-5A1B-4C07-BE0F-90F3BD13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95725"/>
          <a:ext cx="91440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95250</xdr:colOff>
      <xdr:row>29</xdr:row>
      <xdr:rowOff>142875</xdr:rowOff>
    </xdr:from>
    <xdr:to>
      <xdr:col>1</xdr:col>
      <xdr:colOff>266700</xdr:colOff>
      <xdr:row>33</xdr:row>
      <xdr:rowOff>133350</xdr:rowOff>
    </xdr:to>
    <xdr:pic>
      <xdr:nvPicPr>
        <xdr:cNvPr id="1537" name="Picture 3">
          <a:extLst>
            <a:ext uri="{FF2B5EF4-FFF2-40B4-BE49-F238E27FC236}">
              <a16:creationId xmlns:a16="http://schemas.microsoft.com/office/drawing/2014/main" id="{BC135E49-37C2-49CD-919D-4823F713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305425"/>
          <a:ext cx="828675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104775</xdr:colOff>
      <xdr:row>42</xdr:row>
      <xdr:rowOff>133350</xdr:rowOff>
    </xdr:from>
    <xdr:to>
      <xdr:col>1</xdr:col>
      <xdr:colOff>247650</xdr:colOff>
      <xdr:row>46</xdr:row>
      <xdr:rowOff>114300</xdr:rowOff>
    </xdr:to>
    <xdr:pic>
      <xdr:nvPicPr>
        <xdr:cNvPr id="1538" name="Picture 4">
          <a:extLst>
            <a:ext uri="{FF2B5EF4-FFF2-40B4-BE49-F238E27FC236}">
              <a16:creationId xmlns:a16="http://schemas.microsoft.com/office/drawing/2014/main" id="{7E187FBD-A526-4B54-B731-28D6A55B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400925"/>
          <a:ext cx="800100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47625</xdr:colOff>
      <xdr:row>57</xdr:row>
      <xdr:rowOff>66675</xdr:rowOff>
    </xdr:from>
    <xdr:to>
      <xdr:col>1</xdr:col>
      <xdr:colOff>409575</xdr:colOff>
      <xdr:row>60</xdr:row>
      <xdr:rowOff>123825</xdr:rowOff>
    </xdr:to>
    <xdr:pic>
      <xdr:nvPicPr>
        <xdr:cNvPr id="1539" name="Picture 5">
          <a:extLst>
            <a:ext uri="{FF2B5EF4-FFF2-40B4-BE49-F238E27FC236}">
              <a16:creationId xmlns:a16="http://schemas.microsoft.com/office/drawing/2014/main" id="{AC2D5777-B174-4086-A076-95EF2BF0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763125"/>
          <a:ext cx="1019175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95250</xdr:colOff>
      <xdr:row>66</xdr:row>
      <xdr:rowOff>95250</xdr:rowOff>
    </xdr:from>
    <xdr:to>
      <xdr:col>1</xdr:col>
      <xdr:colOff>361950</xdr:colOff>
      <xdr:row>69</xdr:row>
      <xdr:rowOff>114300</xdr:rowOff>
    </xdr:to>
    <xdr:pic>
      <xdr:nvPicPr>
        <xdr:cNvPr id="1540" name="Picture 6">
          <a:extLst>
            <a:ext uri="{FF2B5EF4-FFF2-40B4-BE49-F238E27FC236}">
              <a16:creationId xmlns:a16="http://schemas.microsoft.com/office/drawing/2014/main" id="{6D92BD44-E4D4-496A-BEF6-EEC5E3C9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249025"/>
          <a:ext cx="923925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74</xdr:row>
      <xdr:rowOff>123825</xdr:rowOff>
    </xdr:from>
    <xdr:to>
      <xdr:col>1</xdr:col>
      <xdr:colOff>314325</xdr:colOff>
      <xdr:row>77</xdr:row>
      <xdr:rowOff>152400</xdr:rowOff>
    </xdr:to>
    <xdr:pic>
      <xdr:nvPicPr>
        <xdr:cNvPr id="1541" name="Picture 7">
          <a:extLst>
            <a:ext uri="{FF2B5EF4-FFF2-40B4-BE49-F238E27FC236}">
              <a16:creationId xmlns:a16="http://schemas.microsoft.com/office/drawing/2014/main" id="{8D88D7CC-2FBB-484B-83A2-B18C7C9C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573000"/>
          <a:ext cx="914400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85725</xdr:colOff>
      <xdr:row>84</xdr:row>
      <xdr:rowOff>19050</xdr:rowOff>
    </xdr:from>
    <xdr:to>
      <xdr:col>1</xdr:col>
      <xdr:colOff>419100</xdr:colOff>
      <xdr:row>87</xdr:row>
      <xdr:rowOff>142875</xdr:rowOff>
    </xdr:to>
    <xdr:pic>
      <xdr:nvPicPr>
        <xdr:cNvPr id="1542" name="Picture 8">
          <a:extLst>
            <a:ext uri="{FF2B5EF4-FFF2-40B4-BE49-F238E27FC236}">
              <a16:creationId xmlns:a16="http://schemas.microsoft.com/office/drawing/2014/main" id="{2E7EF8CA-2702-46D8-BB9A-03EBF1C5D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087475"/>
          <a:ext cx="99060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99</xdr:row>
      <xdr:rowOff>142875</xdr:rowOff>
    </xdr:from>
    <xdr:to>
      <xdr:col>1</xdr:col>
      <xdr:colOff>504825</xdr:colOff>
      <xdr:row>103</xdr:row>
      <xdr:rowOff>133350</xdr:rowOff>
    </xdr:to>
    <xdr:pic>
      <xdr:nvPicPr>
        <xdr:cNvPr id="1543" name="Picture 9">
          <a:extLst>
            <a:ext uri="{FF2B5EF4-FFF2-40B4-BE49-F238E27FC236}">
              <a16:creationId xmlns:a16="http://schemas.microsoft.com/office/drawing/2014/main" id="{150D3B3F-8A28-46F3-9383-8E7F5D97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640175"/>
          <a:ext cx="110490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66675</xdr:colOff>
      <xdr:row>107</xdr:row>
      <xdr:rowOff>133350</xdr:rowOff>
    </xdr:from>
    <xdr:to>
      <xdr:col>1</xdr:col>
      <xdr:colOff>542925</xdr:colOff>
      <xdr:row>111</xdr:row>
      <xdr:rowOff>28575</xdr:rowOff>
    </xdr:to>
    <xdr:pic>
      <xdr:nvPicPr>
        <xdr:cNvPr id="1544" name="Picture 10">
          <a:extLst>
            <a:ext uri="{FF2B5EF4-FFF2-40B4-BE49-F238E27FC236}">
              <a16:creationId xmlns:a16="http://schemas.microsoft.com/office/drawing/2014/main" id="{72FE5BA8-CD7B-4090-8908-D9A42C30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926050"/>
          <a:ext cx="1133475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47625</xdr:colOff>
      <xdr:row>92</xdr:row>
      <xdr:rowOff>104775</xdr:rowOff>
    </xdr:from>
    <xdr:to>
      <xdr:col>1</xdr:col>
      <xdr:colOff>400050</xdr:colOff>
      <xdr:row>96</xdr:row>
      <xdr:rowOff>57150</xdr:rowOff>
    </xdr:to>
    <xdr:pic>
      <xdr:nvPicPr>
        <xdr:cNvPr id="1545" name="Picture 11">
          <a:extLst>
            <a:ext uri="{FF2B5EF4-FFF2-40B4-BE49-F238E27FC236}">
              <a16:creationId xmlns:a16="http://schemas.microsoft.com/office/drawing/2014/main" id="{3F4E4D9A-0239-4384-98D3-4670661E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468600"/>
          <a:ext cx="100965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104775</xdr:colOff>
      <xdr:row>114</xdr:row>
      <xdr:rowOff>76200</xdr:rowOff>
    </xdr:from>
    <xdr:to>
      <xdr:col>1</xdr:col>
      <xdr:colOff>76200</xdr:colOff>
      <xdr:row>119</xdr:row>
      <xdr:rowOff>19050</xdr:rowOff>
    </xdr:to>
    <xdr:pic>
      <xdr:nvPicPr>
        <xdr:cNvPr id="1546" name="Picture 12">
          <a:extLst>
            <a:ext uri="{FF2B5EF4-FFF2-40B4-BE49-F238E27FC236}">
              <a16:creationId xmlns:a16="http://schemas.microsoft.com/office/drawing/2014/main" id="{47B5963B-670D-4176-A4F4-3C665060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8840450"/>
          <a:ext cx="628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122</xdr:row>
      <xdr:rowOff>123825</xdr:rowOff>
    </xdr:from>
    <xdr:to>
      <xdr:col>1</xdr:col>
      <xdr:colOff>447675</xdr:colOff>
      <xdr:row>129</xdr:row>
      <xdr:rowOff>142875</xdr:rowOff>
    </xdr:to>
    <xdr:pic>
      <xdr:nvPicPr>
        <xdr:cNvPr id="1547" name="Picture 14">
          <a:extLst>
            <a:ext uri="{FF2B5EF4-FFF2-40B4-BE49-F238E27FC236}">
              <a16:creationId xmlns:a16="http://schemas.microsoft.com/office/drawing/2014/main" id="{B851A77C-3E96-42B2-B961-3D597ED7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183475"/>
          <a:ext cx="10287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</xdr:colOff>
      <xdr:row>1</xdr:row>
      <xdr:rowOff>85725</xdr:rowOff>
    </xdr:from>
    <xdr:to>
      <xdr:col>8</xdr:col>
      <xdr:colOff>428625</xdr:colOff>
      <xdr:row>3</xdr:row>
      <xdr:rowOff>114300</xdr:rowOff>
    </xdr:to>
    <xdr:pic>
      <xdr:nvPicPr>
        <xdr:cNvPr id="1548" name="Picture 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66F7326-31DC-479E-B023-BB84345E6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314325"/>
          <a:ext cx="11715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1" width="9.85546875" style="12" customWidth="1"/>
    <col min="2" max="2" width="9.85546875" style="1" customWidth="1"/>
    <col min="3" max="3" width="12.5703125" style="48" customWidth="1"/>
    <col min="4" max="4" width="18.28515625" style="1" customWidth="1"/>
    <col min="5" max="5" width="11.7109375" style="2" customWidth="1"/>
    <col min="6" max="6" width="1.28515625" style="2" customWidth="1"/>
    <col min="7" max="7" width="8.42578125" style="1" customWidth="1"/>
    <col min="8" max="8" width="3.42578125" style="1" customWidth="1"/>
    <col min="9" max="9" width="11" style="1" customWidth="1"/>
    <col min="10" max="10" width="18.28515625" style="42" customWidth="1"/>
    <col min="11" max="16384" width="0" style="1" hidden="1"/>
  </cols>
  <sheetData>
    <row r="1" spans="1:12" ht="18" x14ac:dyDescent="0.25">
      <c r="A1" s="28" t="s">
        <v>117</v>
      </c>
      <c r="B1" s="29"/>
      <c r="C1" s="43"/>
      <c r="D1" s="29"/>
      <c r="E1" s="30"/>
      <c r="F1" s="30"/>
      <c r="G1" s="30"/>
      <c r="H1" s="29"/>
      <c r="I1" s="33" t="s">
        <v>124</v>
      </c>
      <c r="J1" s="35"/>
    </row>
    <row r="2" spans="1:12" x14ac:dyDescent="0.2">
      <c r="A2" s="29" t="s">
        <v>116</v>
      </c>
      <c r="B2" s="29"/>
      <c r="C2" s="43"/>
      <c r="D2" s="29"/>
      <c r="E2" s="30"/>
      <c r="F2" s="30"/>
      <c r="G2" s="30"/>
      <c r="H2" s="29"/>
      <c r="I2" s="29"/>
      <c r="J2" s="35"/>
    </row>
    <row r="3" spans="1:12" x14ac:dyDescent="0.2">
      <c r="A3" s="29" t="s">
        <v>71</v>
      </c>
      <c r="B3" s="29"/>
      <c r="C3" s="31" t="s">
        <v>118</v>
      </c>
      <c r="E3" s="30"/>
      <c r="F3" s="30"/>
      <c r="G3" s="29"/>
      <c r="H3" s="29"/>
      <c r="I3" s="29"/>
      <c r="J3" s="36"/>
    </row>
    <row r="4" spans="1:12" x14ac:dyDescent="0.2">
      <c r="A4" s="29"/>
      <c r="B4" s="29"/>
      <c r="C4" s="43"/>
      <c r="D4" s="32"/>
      <c r="E4" s="30"/>
      <c r="F4" s="30"/>
      <c r="G4" s="30"/>
      <c r="H4" s="29"/>
      <c r="I4" s="29"/>
      <c r="J4" s="37"/>
    </row>
    <row r="5" spans="1:12" ht="21" customHeight="1" x14ac:dyDescent="0.25">
      <c r="A5" s="34" t="s">
        <v>119</v>
      </c>
      <c r="B5" s="34"/>
      <c r="C5" s="44"/>
      <c r="D5" s="34"/>
      <c r="E5" s="50" t="s">
        <v>125</v>
      </c>
      <c r="F5" s="51"/>
      <c r="G5" s="51"/>
      <c r="H5" s="51"/>
      <c r="I5" s="51"/>
      <c r="J5" s="38"/>
    </row>
    <row r="6" spans="1:12" ht="12.95" customHeight="1" x14ac:dyDescent="0.25">
      <c r="A6" s="29"/>
      <c r="B6" s="29"/>
      <c r="C6" s="44"/>
      <c r="D6" s="29"/>
      <c r="E6" s="30"/>
      <c r="F6" s="30"/>
      <c r="G6" s="30"/>
      <c r="H6" s="29"/>
      <c r="I6" s="29"/>
      <c r="J6" s="35"/>
    </row>
    <row r="7" spans="1:12" s="4" customFormat="1" ht="28.5" customHeight="1" thickBot="1" x14ac:dyDescent="0.25">
      <c r="A7" s="3" t="s">
        <v>123</v>
      </c>
      <c r="B7" s="3"/>
      <c r="C7" s="45"/>
      <c r="D7" s="3"/>
      <c r="E7" s="5"/>
      <c r="F7" s="5"/>
      <c r="G7" s="6"/>
      <c r="H7" s="6"/>
      <c r="J7" s="39"/>
    </row>
    <row r="8" spans="1:12" s="4" customFormat="1" ht="20.25" customHeight="1" thickBot="1" x14ac:dyDescent="0.25">
      <c r="A8" s="7"/>
      <c r="B8" s="7"/>
      <c r="C8" s="46"/>
      <c r="D8" s="64" t="s">
        <v>81</v>
      </c>
      <c r="E8" s="64"/>
      <c r="F8" s="64"/>
      <c r="G8" s="64"/>
      <c r="H8" s="17"/>
      <c r="I8" s="21">
        <v>0</v>
      </c>
      <c r="J8" s="40"/>
    </row>
    <row r="9" spans="1:12" ht="12.75" customHeight="1" x14ac:dyDescent="0.2">
      <c r="A9" s="56"/>
      <c r="B9" s="57"/>
      <c r="C9" s="52" t="s">
        <v>4</v>
      </c>
      <c r="D9" s="54" t="s">
        <v>0</v>
      </c>
      <c r="E9" s="54" t="s">
        <v>1</v>
      </c>
      <c r="F9" s="62"/>
      <c r="G9" s="8" t="s">
        <v>2</v>
      </c>
      <c r="H9" s="60"/>
      <c r="I9" s="9" t="s">
        <v>5</v>
      </c>
      <c r="J9" s="49"/>
    </row>
    <row r="10" spans="1:12" ht="12.75" customHeight="1" thickBot="1" x14ac:dyDescent="0.25">
      <c r="A10" s="58"/>
      <c r="B10" s="59"/>
      <c r="C10" s="53"/>
      <c r="D10" s="55"/>
      <c r="E10" s="55"/>
      <c r="F10" s="63"/>
      <c r="G10" s="10" t="s">
        <v>3</v>
      </c>
      <c r="H10" s="61"/>
      <c r="I10" s="11" t="s">
        <v>3</v>
      </c>
      <c r="J10" s="49"/>
    </row>
    <row r="11" spans="1:12" ht="12.75" customHeight="1" x14ac:dyDescent="0.2">
      <c r="B11" s="12"/>
      <c r="C11" s="47"/>
      <c r="D11" s="12"/>
      <c r="E11" s="15"/>
      <c r="F11" s="15"/>
      <c r="G11" s="15"/>
      <c r="H11" s="13"/>
      <c r="I11" s="14"/>
      <c r="J11" s="41"/>
    </row>
    <row r="12" spans="1:12" ht="12.75" customHeight="1" x14ac:dyDescent="0.2">
      <c r="A12" s="18" t="s">
        <v>110</v>
      </c>
      <c r="B12" s="16"/>
      <c r="C12" s="47"/>
      <c r="D12" s="19"/>
      <c r="E12" s="15"/>
      <c r="F12" s="15"/>
      <c r="G12" s="15"/>
      <c r="H12" s="13"/>
      <c r="I12" s="14"/>
      <c r="J12" s="20"/>
    </row>
    <row r="13" spans="1:12" ht="12.75" customHeight="1" x14ac:dyDescent="0.2">
      <c r="A13" s="18"/>
      <c r="B13" s="16"/>
      <c r="C13" s="47"/>
      <c r="D13" s="19"/>
      <c r="E13" s="15"/>
      <c r="F13" s="15"/>
      <c r="G13" s="15"/>
      <c r="H13" s="13"/>
      <c r="I13" s="14"/>
      <c r="J13" s="20"/>
    </row>
    <row r="14" spans="1:12" ht="12.75" customHeight="1" x14ac:dyDescent="0.2">
      <c r="A14" s="18"/>
      <c r="C14" s="22" t="s">
        <v>6</v>
      </c>
      <c r="D14" s="19">
        <v>20</v>
      </c>
      <c r="E14" s="19"/>
      <c r="F14" s="15"/>
      <c r="G14" s="13">
        <v>1.4304099293137169</v>
      </c>
      <c r="H14" s="23"/>
      <c r="I14" s="14" t="str">
        <f t="shared" ref="I14:I19" si="0">IF($I$8&gt;0,G14*(100%-$I$8),CLEAN("  "))</f>
        <v xml:space="preserve">  </v>
      </c>
      <c r="J14" s="20"/>
      <c r="K14" s="27"/>
      <c r="L14" s="27"/>
    </row>
    <row r="15" spans="1:12" ht="12.75" customHeight="1" x14ac:dyDescent="0.2">
      <c r="A15" s="18"/>
      <c r="C15" s="22" t="s">
        <v>7</v>
      </c>
      <c r="D15" s="19">
        <v>25</v>
      </c>
      <c r="E15" s="19"/>
      <c r="F15" s="15"/>
      <c r="G15" s="13">
        <v>1.7713366482175044</v>
      </c>
      <c r="H15" s="23"/>
      <c r="I15" s="14" t="str">
        <f t="shared" si="0"/>
        <v xml:space="preserve">  </v>
      </c>
      <c r="J15" s="20"/>
      <c r="K15" s="27"/>
      <c r="L15" s="27"/>
    </row>
    <row r="16" spans="1:12" ht="12.75" customHeight="1" x14ac:dyDescent="0.2">
      <c r="A16" s="18"/>
      <c r="C16" s="22" t="s">
        <v>8</v>
      </c>
      <c r="D16" s="19">
        <v>32</v>
      </c>
      <c r="E16" s="19"/>
      <c r="F16" s="15"/>
      <c r="G16" s="13">
        <v>2.3123725282169931</v>
      </c>
      <c r="H16" s="23"/>
      <c r="I16" s="14" t="str">
        <f t="shared" si="0"/>
        <v xml:space="preserve">  </v>
      </c>
      <c r="J16" s="20"/>
      <c r="K16" s="27"/>
      <c r="L16" s="27"/>
    </row>
    <row r="17" spans="1:12" ht="12.75" customHeight="1" x14ac:dyDescent="0.2">
      <c r="A17" s="18"/>
      <c r="C17" s="22" t="s">
        <v>9</v>
      </c>
      <c r="D17" s="19">
        <v>40</v>
      </c>
      <c r="E17" s="19"/>
      <c r="F17" s="15"/>
      <c r="G17" s="13">
        <v>3.824308412051181</v>
      </c>
      <c r="H17" s="23"/>
      <c r="I17" s="14" t="str">
        <f t="shared" si="0"/>
        <v xml:space="preserve">  </v>
      </c>
      <c r="J17" s="20"/>
      <c r="K17" s="27"/>
      <c r="L17" s="27"/>
    </row>
    <row r="18" spans="1:12" ht="12.75" customHeight="1" x14ac:dyDescent="0.2">
      <c r="A18" s="18"/>
      <c r="C18" s="22" t="s">
        <v>82</v>
      </c>
      <c r="D18" s="19">
        <v>50</v>
      </c>
      <c r="E18" s="19"/>
      <c r="F18" s="15"/>
      <c r="G18" s="13">
        <v>5.4770618536934554</v>
      </c>
      <c r="H18" s="23"/>
      <c r="I18" s="14" t="str">
        <f t="shared" si="0"/>
        <v xml:space="preserve">  </v>
      </c>
      <c r="J18" s="20"/>
      <c r="K18" s="27"/>
      <c r="L18" s="27"/>
    </row>
    <row r="19" spans="1:12" ht="12.75" customHeight="1" x14ac:dyDescent="0.2">
      <c r="A19" s="18"/>
      <c r="C19" s="22" t="s">
        <v>83</v>
      </c>
      <c r="D19" s="19">
        <v>63</v>
      </c>
      <c r="E19" s="19"/>
      <c r="F19" s="15"/>
      <c r="G19" s="13">
        <v>10.447700000000001</v>
      </c>
      <c r="H19" s="23"/>
      <c r="I19" s="14" t="str">
        <f t="shared" si="0"/>
        <v xml:space="preserve">  </v>
      </c>
      <c r="J19" s="20"/>
      <c r="K19" s="27"/>
      <c r="L19" s="27"/>
    </row>
    <row r="20" spans="1:12" x14ac:dyDescent="0.2">
      <c r="A20" s="18" t="s">
        <v>10</v>
      </c>
      <c r="D20" s="19"/>
      <c r="E20" s="19"/>
      <c r="G20" s="13" t="s">
        <v>115</v>
      </c>
      <c r="H20" s="24"/>
      <c r="I20" s="14"/>
      <c r="J20" s="20"/>
      <c r="K20" s="27"/>
      <c r="L20" s="27"/>
    </row>
    <row r="21" spans="1:12" x14ac:dyDescent="0.2">
      <c r="A21" s="18"/>
      <c r="D21" s="19"/>
      <c r="E21" s="19"/>
      <c r="G21" s="13"/>
      <c r="H21" s="24"/>
      <c r="I21" s="14"/>
      <c r="J21" s="20"/>
      <c r="K21" s="27"/>
      <c r="L21" s="27"/>
    </row>
    <row r="22" spans="1:12" x14ac:dyDescent="0.2">
      <c r="C22" s="22" t="s">
        <v>11</v>
      </c>
      <c r="D22" s="20" t="s">
        <v>12</v>
      </c>
      <c r="E22" s="19"/>
      <c r="G22" s="13">
        <v>1.8306282515051195</v>
      </c>
      <c r="H22" s="24"/>
      <c r="I22" s="14" t="str">
        <f>IF($I$8&gt;0,G22*(100%-$I$8),CLEAN("  "))</f>
        <v xml:space="preserve">  </v>
      </c>
      <c r="J22" s="20"/>
      <c r="K22" s="27"/>
      <c r="L22" s="27"/>
    </row>
    <row r="23" spans="1:12" x14ac:dyDescent="0.2">
      <c r="C23" s="22" t="s">
        <v>13</v>
      </c>
      <c r="D23" s="19" t="s">
        <v>14</v>
      </c>
      <c r="E23" s="19"/>
      <c r="G23" s="13">
        <v>2.3938984827374643</v>
      </c>
      <c r="H23" s="24"/>
      <c r="I23" s="14" t="str">
        <f>IF($I$8&gt;0,G23*(100%-$I$8),CLEAN("  "))</f>
        <v xml:space="preserve">  </v>
      </c>
      <c r="J23" s="20"/>
      <c r="K23" s="27"/>
      <c r="L23" s="27"/>
    </row>
    <row r="24" spans="1:12" x14ac:dyDescent="0.2">
      <c r="C24" s="22" t="s">
        <v>15</v>
      </c>
      <c r="D24" s="19" t="s">
        <v>16</v>
      </c>
      <c r="E24" s="19"/>
      <c r="G24" s="13">
        <v>3.4463244410926341</v>
      </c>
      <c r="H24" s="24"/>
      <c r="I24" s="14" t="str">
        <f>IF($I$8&gt;0,G24*(100%-$I$8),CLEAN("  "))</f>
        <v xml:space="preserve">  </v>
      </c>
      <c r="J24" s="20"/>
      <c r="K24" s="27"/>
      <c r="L24" s="27"/>
    </row>
    <row r="25" spans="1:12" x14ac:dyDescent="0.2">
      <c r="C25" s="22" t="s">
        <v>86</v>
      </c>
      <c r="D25" s="19" t="s">
        <v>84</v>
      </c>
      <c r="E25" s="19"/>
      <c r="G25" s="13">
        <v>5.3733015479401285</v>
      </c>
      <c r="H25" s="24"/>
      <c r="I25" s="14" t="str">
        <f>IF($I$8&gt;0,G25*(100%-$I$8),CLEAN("  "))</f>
        <v xml:space="preserve">  </v>
      </c>
      <c r="J25" s="20"/>
      <c r="K25" s="27"/>
      <c r="L25" s="27"/>
    </row>
    <row r="26" spans="1:12" x14ac:dyDescent="0.2">
      <c r="C26" s="22" t="s">
        <v>87</v>
      </c>
      <c r="D26" s="19" t="s">
        <v>85</v>
      </c>
      <c r="E26" s="19"/>
      <c r="G26" s="13">
        <v>9.8022400000000012</v>
      </c>
      <c r="H26" s="24"/>
      <c r="I26" s="14" t="str">
        <f>IF($I$8&gt;0,G26*(100%-$I$8),CLEAN("  "))</f>
        <v xml:space="preserve">  </v>
      </c>
      <c r="J26" s="20"/>
      <c r="K26" s="27"/>
      <c r="L26" s="27"/>
    </row>
    <row r="27" spans="1:12" x14ac:dyDescent="0.2">
      <c r="C27" s="22"/>
      <c r="D27" s="19"/>
      <c r="E27" s="19"/>
      <c r="G27" s="13"/>
      <c r="H27" s="24"/>
      <c r="I27" s="14"/>
      <c r="J27" s="20"/>
      <c r="K27" s="27"/>
      <c r="L27" s="27"/>
    </row>
    <row r="28" spans="1:12" x14ac:dyDescent="0.2">
      <c r="A28" s="18" t="s">
        <v>17</v>
      </c>
      <c r="D28" s="19"/>
      <c r="E28" s="19"/>
      <c r="G28" s="13" t="s">
        <v>115</v>
      </c>
      <c r="H28" s="24"/>
      <c r="I28" s="14"/>
      <c r="J28" s="20"/>
      <c r="K28" s="27"/>
      <c r="L28" s="27"/>
    </row>
    <row r="29" spans="1:12" x14ac:dyDescent="0.2">
      <c r="A29" s="18"/>
      <c r="D29" s="19"/>
      <c r="E29" s="19"/>
      <c r="G29" s="13"/>
      <c r="H29" s="24"/>
      <c r="I29" s="14"/>
      <c r="J29" s="20"/>
      <c r="K29" s="27"/>
      <c r="L29" s="27"/>
    </row>
    <row r="30" spans="1:12" x14ac:dyDescent="0.2">
      <c r="C30" s="22" t="s">
        <v>18</v>
      </c>
      <c r="D30" s="19" t="s">
        <v>19</v>
      </c>
      <c r="E30" s="19"/>
      <c r="G30" s="13">
        <v>1.2006549665742079</v>
      </c>
      <c r="H30" s="24"/>
      <c r="I30" s="14" t="str">
        <f t="shared" ref="I30:I39" si="1">IF($I$8&gt;0,G30*(100%-$I$8),CLEAN("  "))</f>
        <v xml:space="preserve">  </v>
      </c>
      <c r="J30" s="20"/>
      <c r="K30" s="27"/>
      <c r="L30" s="27"/>
    </row>
    <row r="31" spans="1:12" x14ac:dyDescent="0.2">
      <c r="C31" s="22" t="s">
        <v>73</v>
      </c>
      <c r="D31" s="19" t="s">
        <v>72</v>
      </c>
      <c r="E31" s="19"/>
      <c r="G31" s="13">
        <v>1.4600557309575244</v>
      </c>
      <c r="H31" s="24"/>
      <c r="I31" s="14" t="str">
        <f t="shared" si="1"/>
        <v xml:space="preserve">  </v>
      </c>
      <c r="J31" s="20"/>
      <c r="K31" s="27"/>
      <c r="L31" s="27"/>
    </row>
    <row r="32" spans="1:12" x14ac:dyDescent="0.2">
      <c r="C32" s="22" t="s">
        <v>21</v>
      </c>
      <c r="D32" s="19" t="s">
        <v>22</v>
      </c>
      <c r="E32" s="19"/>
      <c r="G32" s="13">
        <v>1.4600557309575244</v>
      </c>
      <c r="H32" s="24"/>
      <c r="I32" s="14" t="str">
        <f t="shared" si="1"/>
        <v xml:space="preserve">  </v>
      </c>
      <c r="J32" s="20"/>
      <c r="K32" s="27"/>
      <c r="L32" s="27"/>
    </row>
    <row r="33" spans="1:12" x14ac:dyDescent="0.2">
      <c r="C33" s="22" t="s">
        <v>23</v>
      </c>
      <c r="D33" s="19" t="s">
        <v>24</v>
      </c>
      <c r="E33" s="19"/>
      <c r="G33" s="13">
        <v>1.5267587846560917</v>
      </c>
      <c r="H33" s="24"/>
      <c r="I33" s="14" t="str">
        <f t="shared" si="1"/>
        <v xml:space="preserve">  </v>
      </c>
      <c r="J33" s="20"/>
      <c r="K33" s="27"/>
      <c r="L33" s="27"/>
    </row>
    <row r="34" spans="1:12" x14ac:dyDescent="0.2">
      <c r="C34" s="22" t="s">
        <v>25</v>
      </c>
      <c r="D34" s="19" t="s">
        <v>26</v>
      </c>
      <c r="E34" s="19"/>
      <c r="G34" s="13">
        <v>1.8380397019160715</v>
      </c>
      <c r="H34" s="24"/>
      <c r="I34" s="14" t="str">
        <f t="shared" si="1"/>
        <v xml:space="preserve">  </v>
      </c>
      <c r="J34" s="20"/>
      <c r="K34" s="27"/>
      <c r="L34" s="27"/>
    </row>
    <row r="35" spans="1:12" x14ac:dyDescent="0.2">
      <c r="C35" s="22" t="s">
        <v>27</v>
      </c>
      <c r="D35" s="19" t="s">
        <v>28</v>
      </c>
      <c r="E35" s="19"/>
      <c r="G35" s="13">
        <v>1.8380397019160715</v>
      </c>
      <c r="H35" s="24"/>
      <c r="I35" s="14" t="str">
        <f t="shared" si="1"/>
        <v xml:space="preserve">  </v>
      </c>
      <c r="J35" s="20"/>
      <c r="K35" s="27"/>
      <c r="L35" s="27"/>
    </row>
    <row r="36" spans="1:12" x14ac:dyDescent="0.2">
      <c r="C36" s="22" t="s">
        <v>29</v>
      </c>
      <c r="D36" s="19" t="s">
        <v>30</v>
      </c>
      <c r="E36" s="19"/>
      <c r="G36" s="13">
        <v>2.7274137512302996</v>
      </c>
      <c r="H36" s="24"/>
      <c r="I36" s="14" t="str">
        <f t="shared" si="1"/>
        <v xml:space="preserve">  </v>
      </c>
      <c r="J36" s="20"/>
      <c r="K36" s="27"/>
      <c r="L36" s="27"/>
    </row>
    <row r="37" spans="1:12" x14ac:dyDescent="0.2">
      <c r="C37" s="22" t="s">
        <v>31</v>
      </c>
      <c r="D37" s="19" t="s">
        <v>32</v>
      </c>
      <c r="E37" s="19"/>
      <c r="G37" s="13">
        <v>2.7274137512302996</v>
      </c>
      <c r="H37" s="24"/>
      <c r="I37" s="14" t="str">
        <f t="shared" si="1"/>
        <v xml:space="preserve">  </v>
      </c>
      <c r="J37" s="20"/>
      <c r="K37" s="27"/>
      <c r="L37" s="27"/>
    </row>
    <row r="38" spans="1:12" x14ac:dyDescent="0.2">
      <c r="C38" s="22" t="s">
        <v>90</v>
      </c>
      <c r="D38" s="19" t="s">
        <v>89</v>
      </c>
      <c r="E38" s="19"/>
      <c r="G38" s="13">
        <v>3.9206572673935556</v>
      </c>
      <c r="H38" s="24"/>
      <c r="I38" s="14" t="str">
        <f t="shared" si="1"/>
        <v xml:space="preserve">  </v>
      </c>
      <c r="J38" s="20"/>
      <c r="K38" s="27"/>
      <c r="L38" s="27"/>
    </row>
    <row r="39" spans="1:12" x14ac:dyDescent="0.2">
      <c r="C39" s="22" t="s">
        <v>91</v>
      </c>
      <c r="D39" s="19" t="s">
        <v>88</v>
      </c>
      <c r="E39" s="19"/>
      <c r="G39" s="13">
        <v>7.5814200000000005</v>
      </c>
      <c r="H39" s="24"/>
      <c r="I39" s="14" t="str">
        <f t="shared" si="1"/>
        <v xml:space="preserve">  </v>
      </c>
      <c r="J39" s="20"/>
      <c r="K39" s="27"/>
      <c r="L39" s="27"/>
    </row>
    <row r="40" spans="1:12" x14ac:dyDescent="0.2">
      <c r="C40" s="22"/>
      <c r="D40" s="19"/>
      <c r="E40" s="19"/>
      <c r="G40" s="13"/>
      <c r="H40" s="24"/>
      <c r="I40" s="14"/>
      <c r="J40" s="20"/>
      <c r="K40" s="27"/>
      <c r="L40" s="27"/>
    </row>
    <row r="41" spans="1:12" x14ac:dyDescent="0.2">
      <c r="A41" s="18" t="s">
        <v>33</v>
      </c>
      <c r="D41" s="19"/>
      <c r="E41" s="19"/>
      <c r="G41" s="13" t="s">
        <v>115</v>
      </c>
      <c r="H41" s="24"/>
      <c r="I41" s="14"/>
      <c r="J41" s="20"/>
      <c r="K41" s="27"/>
      <c r="L41" s="27"/>
    </row>
    <row r="42" spans="1:12" x14ac:dyDescent="0.2">
      <c r="A42" s="18"/>
      <c r="D42" s="19"/>
      <c r="E42" s="19"/>
      <c r="G42" s="13"/>
      <c r="H42" s="24"/>
      <c r="I42" s="14"/>
      <c r="J42" s="20"/>
      <c r="K42" s="27"/>
      <c r="L42" s="27"/>
    </row>
    <row r="43" spans="1:12" x14ac:dyDescent="0.2">
      <c r="C43" s="22" t="s">
        <v>34</v>
      </c>
      <c r="D43" s="19" t="s">
        <v>19</v>
      </c>
      <c r="E43" s="19"/>
      <c r="G43" s="13">
        <v>0.91901985095803573</v>
      </c>
      <c r="H43" s="24"/>
      <c r="I43" s="14" t="str">
        <f t="shared" ref="I43:I54" si="2">IF($I$8&gt;0,G43*(100%-$I$8),CLEAN("  "))</f>
        <v xml:space="preserve">  </v>
      </c>
      <c r="J43" s="20"/>
      <c r="K43" s="27"/>
      <c r="L43" s="27"/>
    </row>
    <row r="44" spans="1:12" x14ac:dyDescent="0.2">
      <c r="C44" s="22" t="s">
        <v>35</v>
      </c>
      <c r="D44" s="19" t="s">
        <v>20</v>
      </c>
      <c r="E44" s="19"/>
      <c r="G44" s="13">
        <v>0.91901985095803573</v>
      </c>
      <c r="H44" s="24"/>
      <c r="I44" s="14" t="str">
        <f t="shared" si="2"/>
        <v xml:space="preserve">  </v>
      </c>
      <c r="J44" s="20"/>
      <c r="K44" s="27"/>
      <c r="L44" s="27"/>
    </row>
    <row r="45" spans="1:12" x14ac:dyDescent="0.2">
      <c r="C45" s="22" t="s">
        <v>74</v>
      </c>
      <c r="D45" s="19" t="s">
        <v>72</v>
      </c>
      <c r="E45" s="19"/>
      <c r="G45" s="13">
        <v>1.1784206153413523</v>
      </c>
      <c r="H45" s="24"/>
      <c r="I45" s="14" t="str">
        <f t="shared" si="2"/>
        <v xml:space="preserve">  </v>
      </c>
      <c r="J45" s="20"/>
      <c r="K45" s="27"/>
      <c r="L45" s="27"/>
    </row>
    <row r="46" spans="1:12" x14ac:dyDescent="0.2">
      <c r="C46" s="22" t="s">
        <v>36</v>
      </c>
      <c r="D46" s="19" t="s">
        <v>22</v>
      </c>
      <c r="E46" s="19"/>
      <c r="G46" s="13">
        <v>1.1784206153413523</v>
      </c>
      <c r="H46" s="24"/>
      <c r="I46" s="14" t="str">
        <f t="shared" si="2"/>
        <v xml:space="preserve">  </v>
      </c>
      <c r="J46" s="20"/>
      <c r="K46" s="27"/>
      <c r="L46" s="27"/>
    </row>
    <row r="47" spans="1:12" x14ac:dyDescent="0.2">
      <c r="C47" s="22" t="s">
        <v>37</v>
      </c>
      <c r="D47" s="19" t="s">
        <v>24</v>
      </c>
      <c r="E47" s="19"/>
      <c r="G47" s="13">
        <v>1.1784206153413523</v>
      </c>
      <c r="H47" s="24"/>
      <c r="I47" s="14" t="str">
        <f t="shared" si="2"/>
        <v xml:space="preserve">  </v>
      </c>
      <c r="J47" s="20"/>
      <c r="K47" s="27"/>
      <c r="L47" s="27"/>
    </row>
    <row r="48" spans="1:12" x14ac:dyDescent="0.2">
      <c r="C48" s="22" t="s">
        <v>38</v>
      </c>
      <c r="D48" s="19" t="s">
        <v>26</v>
      </c>
      <c r="E48" s="19"/>
      <c r="G48" s="13">
        <v>1.5564045862998992</v>
      </c>
      <c r="H48" s="24"/>
      <c r="I48" s="14" t="str">
        <f t="shared" si="2"/>
        <v xml:space="preserve">  </v>
      </c>
      <c r="J48" s="20"/>
      <c r="K48" s="27"/>
      <c r="L48" s="27"/>
    </row>
    <row r="49" spans="1:12" x14ac:dyDescent="0.2">
      <c r="C49" s="22" t="s">
        <v>39</v>
      </c>
      <c r="D49" s="19" t="s">
        <v>79</v>
      </c>
      <c r="E49" s="19"/>
      <c r="G49" s="13">
        <v>1.5564045862998992</v>
      </c>
      <c r="H49" s="24"/>
      <c r="I49" s="14" t="str">
        <f t="shared" si="2"/>
        <v xml:space="preserve">  </v>
      </c>
      <c r="J49" s="20"/>
      <c r="K49" s="27"/>
      <c r="L49" s="27"/>
    </row>
    <row r="50" spans="1:12" x14ac:dyDescent="0.2">
      <c r="C50" s="22" t="s">
        <v>92</v>
      </c>
      <c r="D50" s="19" t="s">
        <v>30</v>
      </c>
      <c r="E50" s="19"/>
      <c r="G50" s="13">
        <v>2.3346068794498489</v>
      </c>
      <c r="H50" s="24"/>
      <c r="I50" s="14" t="str">
        <f t="shared" si="2"/>
        <v xml:space="preserve">  </v>
      </c>
      <c r="J50" s="20"/>
      <c r="K50" s="27"/>
      <c r="L50" s="27"/>
    </row>
    <row r="51" spans="1:12" x14ac:dyDescent="0.2">
      <c r="C51" s="22" t="s">
        <v>40</v>
      </c>
      <c r="D51" s="19" t="s">
        <v>32</v>
      </c>
      <c r="E51" s="19"/>
      <c r="G51" s="13">
        <v>2.3346068794498489</v>
      </c>
      <c r="H51" s="24"/>
      <c r="I51" s="14" t="str">
        <f t="shared" si="2"/>
        <v xml:space="preserve">  </v>
      </c>
      <c r="J51" s="20"/>
      <c r="K51" s="27"/>
      <c r="L51" s="27"/>
    </row>
    <row r="52" spans="1:12" x14ac:dyDescent="0.2">
      <c r="C52" s="22" t="s">
        <v>76</v>
      </c>
      <c r="D52" s="19" t="s">
        <v>75</v>
      </c>
      <c r="E52" s="19"/>
      <c r="G52" s="13">
        <v>2.3346068794498489</v>
      </c>
      <c r="H52" s="24"/>
      <c r="I52" s="14" t="str">
        <f t="shared" si="2"/>
        <v xml:space="preserve">  </v>
      </c>
      <c r="J52" s="20"/>
      <c r="K52" s="27"/>
      <c r="L52" s="27"/>
    </row>
    <row r="53" spans="1:12" x14ac:dyDescent="0.2">
      <c r="C53" s="22" t="s">
        <v>94</v>
      </c>
      <c r="D53" s="19" t="s">
        <v>89</v>
      </c>
      <c r="E53" s="19"/>
      <c r="G53" s="13">
        <v>2.9645801643807608</v>
      </c>
      <c r="H53" s="24"/>
      <c r="I53" s="14" t="str">
        <f t="shared" si="2"/>
        <v xml:space="preserve">  </v>
      </c>
      <c r="J53" s="20"/>
      <c r="K53" s="27"/>
      <c r="L53" s="27"/>
    </row>
    <row r="54" spans="1:12" x14ac:dyDescent="0.2">
      <c r="C54" s="22" t="s">
        <v>93</v>
      </c>
      <c r="D54" s="19" t="s">
        <v>88</v>
      </c>
      <c r="E54" s="19"/>
      <c r="G54" s="13">
        <v>6.3998999999999997</v>
      </c>
      <c r="H54" s="24"/>
      <c r="I54" s="14" t="str">
        <f t="shared" si="2"/>
        <v xml:space="preserve">  </v>
      </c>
      <c r="J54" s="20"/>
      <c r="K54" s="27"/>
      <c r="L54" s="27"/>
    </row>
    <row r="55" spans="1:12" x14ac:dyDescent="0.2">
      <c r="C55" s="22"/>
      <c r="D55" s="19"/>
      <c r="E55" s="19"/>
      <c r="G55" s="13"/>
      <c r="H55" s="24"/>
      <c r="I55" s="14"/>
      <c r="J55" s="20"/>
      <c r="K55" s="27"/>
      <c r="L55" s="27"/>
    </row>
    <row r="56" spans="1:12" x14ac:dyDescent="0.2">
      <c r="A56" s="18" t="s">
        <v>41</v>
      </c>
      <c r="D56" s="19"/>
      <c r="E56" s="19"/>
      <c r="G56" s="13" t="s">
        <v>115</v>
      </c>
      <c r="H56" s="24"/>
      <c r="I56" s="14"/>
      <c r="J56" s="20"/>
      <c r="K56" s="27"/>
      <c r="L56" s="27"/>
    </row>
    <row r="57" spans="1:12" x14ac:dyDescent="0.2">
      <c r="A57" s="18"/>
      <c r="D57" s="19"/>
      <c r="E57" s="19"/>
      <c r="G57" s="13"/>
      <c r="H57" s="24"/>
      <c r="I57" s="14"/>
      <c r="J57" s="20"/>
      <c r="K57" s="27"/>
      <c r="L57" s="27"/>
    </row>
    <row r="58" spans="1:12" x14ac:dyDescent="0.2">
      <c r="C58" s="22" t="s">
        <v>42</v>
      </c>
      <c r="D58" s="19">
        <v>20</v>
      </c>
      <c r="E58" s="19"/>
      <c r="G58" s="13">
        <v>1.4822900821903804</v>
      </c>
      <c r="H58" s="24"/>
      <c r="I58" s="14" t="str">
        <f t="shared" ref="I58:I63" si="3">IF($I$8&gt;0,G58*(100%-$I$8),CLEAN("  "))</f>
        <v xml:space="preserve">  </v>
      </c>
      <c r="J58" s="20"/>
      <c r="K58" s="27"/>
      <c r="L58" s="27"/>
    </row>
    <row r="59" spans="1:12" x14ac:dyDescent="0.2">
      <c r="C59" s="22" t="s">
        <v>43</v>
      </c>
      <c r="D59" s="19">
        <v>25</v>
      </c>
      <c r="E59" s="19"/>
      <c r="G59" s="13">
        <v>2.3199999999999998</v>
      </c>
      <c r="H59" s="24"/>
      <c r="I59" s="14" t="str">
        <f t="shared" si="3"/>
        <v xml:space="preserve">  </v>
      </c>
      <c r="J59" s="20"/>
      <c r="K59" s="27"/>
      <c r="L59" s="27"/>
    </row>
    <row r="60" spans="1:12" x14ac:dyDescent="0.2">
      <c r="C60" s="22" t="s">
        <v>44</v>
      </c>
      <c r="D60" s="19">
        <v>32</v>
      </c>
      <c r="E60" s="19"/>
      <c r="G60" s="13">
        <v>2.5643618421893581</v>
      </c>
      <c r="H60" s="24"/>
      <c r="I60" s="14" t="str">
        <f t="shared" si="3"/>
        <v xml:space="preserve">  </v>
      </c>
      <c r="J60" s="20"/>
      <c r="K60" s="27"/>
      <c r="L60" s="27"/>
    </row>
    <row r="61" spans="1:12" x14ac:dyDescent="0.2">
      <c r="C61" s="22" t="s">
        <v>45</v>
      </c>
      <c r="D61" s="19">
        <v>40</v>
      </c>
      <c r="E61" s="19"/>
      <c r="G61" s="13">
        <v>4.1281778789002095</v>
      </c>
      <c r="H61" s="24"/>
      <c r="I61" s="14" t="str">
        <f t="shared" si="3"/>
        <v xml:space="preserve">  </v>
      </c>
      <c r="J61" s="20"/>
      <c r="K61" s="27"/>
      <c r="L61" s="27"/>
    </row>
    <row r="62" spans="1:12" x14ac:dyDescent="0.2">
      <c r="C62" s="22" t="s">
        <v>95</v>
      </c>
      <c r="D62" s="19">
        <v>50</v>
      </c>
      <c r="E62" s="19"/>
      <c r="G62" s="13">
        <v>5.9143374279396177</v>
      </c>
      <c r="H62" s="24"/>
      <c r="I62" s="14" t="str">
        <f t="shared" si="3"/>
        <v xml:space="preserve">  </v>
      </c>
      <c r="J62" s="20"/>
      <c r="K62" s="27"/>
      <c r="L62" s="27"/>
    </row>
    <row r="63" spans="1:12" x14ac:dyDescent="0.2">
      <c r="C63" s="22" t="s">
        <v>96</v>
      </c>
      <c r="D63" s="19">
        <v>63</v>
      </c>
      <c r="E63" s="19"/>
      <c r="G63" s="13">
        <v>12.395020000000001</v>
      </c>
      <c r="H63" s="24"/>
      <c r="I63" s="14" t="str">
        <f t="shared" si="3"/>
        <v xml:space="preserve">  </v>
      </c>
      <c r="J63" s="20"/>
      <c r="K63" s="27"/>
      <c r="L63" s="27"/>
    </row>
    <row r="64" spans="1:12" x14ac:dyDescent="0.2">
      <c r="C64" s="22"/>
      <c r="D64" s="19"/>
      <c r="E64" s="19"/>
      <c r="G64" s="13"/>
      <c r="H64" s="24"/>
      <c r="I64" s="14"/>
      <c r="J64" s="20"/>
      <c r="K64" s="27"/>
      <c r="L64" s="27"/>
    </row>
    <row r="65" spans="1:12" x14ac:dyDescent="0.2">
      <c r="A65" s="18" t="s">
        <v>111</v>
      </c>
      <c r="D65" s="19"/>
      <c r="E65" s="19"/>
      <c r="G65" s="13" t="s">
        <v>115</v>
      </c>
      <c r="H65" s="24"/>
      <c r="I65" s="14"/>
      <c r="J65" s="20"/>
      <c r="K65" s="27"/>
      <c r="L65" s="27"/>
    </row>
    <row r="66" spans="1:12" x14ac:dyDescent="0.2">
      <c r="A66" s="18"/>
      <c r="D66" s="19"/>
      <c r="E66" s="19"/>
      <c r="G66" s="13"/>
      <c r="H66" s="24"/>
      <c r="I66" s="14"/>
      <c r="J66" s="20"/>
      <c r="K66" s="27"/>
      <c r="L66" s="27"/>
    </row>
    <row r="67" spans="1:12" x14ac:dyDescent="0.2">
      <c r="C67" s="22" t="s">
        <v>46</v>
      </c>
      <c r="D67" s="19" t="s">
        <v>19</v>
      </c>
      <c r="E67" s="19"/>
      <c r="G67" s="13">
        <v>1.3414725243822943</v>
      </c>
      <c r="H67" s="24"/>
      <c r="I67" s="14" t="str">
        <f>IF($I$8&gt;0,G67*(100%-$I$8),CLEAN("  "))</f>
        <v xml:space="preserve">  </v>
      </c>
      <c r="J67" s="20"/>
      <c r="K67" s="27"/>
      <c r="L67" s="27"/>
    </row>
    <row r="68" spans="1:12" x14ac:dyDescent="0.2">
      <c r="C68" s="22" t="s">
        <v>47</v>
      </c>
      <c r="D68" s="19" t="s">
        <v>22</v>
      </c>
      <c r="E68" s="19"/>
      <c r="G68" s="13">
        <v>1.7342793961627447</v>
      </c>
      <c r="H68" s="24"/>
      <c r="I68" s="14" t="str">
        <f>IF($I$8&gt;0,G68*(100%-$I$8),CLEAN("  "))</f>
        <v xml:space="preserve">  </v>
      </c>
      <c r="J68" s="20"/>
      <c r="K68" s="27"/>
      <c r="L68" s="27"/>
    </row>
    <row r="69" spans="1:12" x14ac:dyDescent="0.2">
      <c r="C69" s="22" t="s">
        <v>77</v>
      </c>
      <c r="D69" s="19" t="s">
        <v>26</v>
      </c>
      <c r="E69" s="19"/>
      <c r="G69" s="13">
        <v>2.4087213835593682</v>
      </c>
      <c r="H69" s="24"/>
      <c r="I69" s="14" t="str">
        <f>IF($I$8&gt;0,G69*(100%-$I$8),CLEAN("  "))</f>
        <v xml:space="preserve">  </v>
      </c>
      <c r="J69" s="20"/>
      <c r="K69" s="27"/>
      <c r="L69" s="27"/>
    </row>
    <row r="70" spans="1:12" x14ac:dyDescent="0.2">
      <c r="C70" s="22" t="s">
        <v>48</v>
      </c>
      <c r="D70" s="19" t="s">
        <v>79</v>
      </c>
      <c r="E70" s="19"/>
      <c r="G70" s="13">
        <v>2.4087213835593682</v>
      </c>
      <c r="H70" s="24"/>
      <c r="I70" s="14" t="str">
        <f>IF($I$8&gt;0,G70*(100%-$I$8),CLEAN("  "))</f>
        <v xml:space="preserve">  </v>
      </c>
      <c r="J70" s="20"/>
      <c r="K70" s="27"/>
      <c r="L70" s="27"/>
    </row>
    <row r="71" spans="1:12" x14ac:dyDescent="0.2">
      <c r="C71" s="22" t="s">
        <v>49</v>
      </c>
      <c r="D71" s="19" t="s">
        <v>32</v>
      </c>
      <c r="E71" s="19"/>
      <c r="G71" s="13">
        <v>3.513027494791201</v>
      </c>
      <c r="H71" s="24"/>
      <c r="I71" s="14" t="str">
        <f>IF($I$8&gt;0,G71*(100%-$I$8),CLEAN("  "))</f>
        <v xml:space="preserve">  </v>
      </c>
      <c r="J71" s="20"/>
      <c r="K71" s="27"/>
      <c r="L71" s="27"/>
    </row>
    <row r="72" spans="1:12" ht="12.75" customHeight="1" x14ac:dyDescent="0.2">
      <c r="B72" s="12"/>
      <c r="C72" s="47"/>
      <c r="D72" s="12"/>
      <c r="E72" s="15"/>
      <c r="F72" s="15"/>
      <c r="G72" s="15" t="s">
        <v>115</v>
      </c>
      <c r="H72" s="25"/>
      <c r="I72" s="14"/>
      <c r="J72" s="41"/>
      <c r="K72" s="27"/>
      <c r="L72" s="27"/>
    </row>
    <row r="73" spans="1:12" x14ac:dyDescent="0.2">
      <c r="A73" s="18" t="s">
        <v>112</v>
      </c>
      <c r="D73" s="19"/>
      <c r="E73" s="19"/>
      <c r="G73" s="2" t="s">
        <v>115</v>
      </c>
      <c r="H73" s="26"/>
      <c r="I73" s="14"/>
      <c r="J73" s="20"/>
      <c r="K73" s="27"/>
      <c r="L73" s="27"/>
    </row>
    <row r="74" spans="1:12" x14ac:dyDescent="0.2">
      <c r="A74" s="18"/>
      <c r="D74" s="19"/>
      <c r="E74" s="19"/>
      <c r="G74" s="2"/>
      <c r="H74" s="26"/>
      <c r="I74" s="14"/>
      <c r="J74" s="20"/>
      <c r="K74" s="27"/>
      <c r="L74" s="27"/>
    </row>
    <row r="75" spans="1:12" x14ac:dyDescent="0.2">
      <c r="C75" s="22" t="s">
        <v>50</v>
      </c>
      <c r="D75" s="19" t="s">
        <v>19</v>
      </c>
      <c r="E75" s="19"/>
      <c r="G75" s="13">
        <v>1.5119358838341879</v>
      </c>
      <c r="H75" s="24"/>
      <c r="I75" s="14" t="str">
        <f t="shared" ref="I75:I81" si="4">IF($I$8&gt;0,G75*(100%-$I$8),CLEAN("  "))</f>
        <v xml:space="preserve">  </v>
      </c>
      <c r="J75" s="20"/>
      <c r="K75" s="27"/>
      <c r="L75" s="27"/>
    </row>
    <row r="76" spans="1:12" x14ac:dyDescent="0.2">
      <c r="C76" s="22" t="s">
        <v>51</v>
      </c>
      <c r="D76" s="19" t="s">
        <v>72</v>
      </c>
      <c r="E76" s="19"/>
      <c r="G76" s="13">
        <v>2.015914511778917</v>
      </c>
      <c r="H76" s="24"/>
      <c r="I76" s="14" t="str">
        <f t="shared" si="4"/>
        <v xml:space="preserve">  </v>
      </c>
      <c r="J76" s="20"/>
      <c r="K76" s="27"/>
      <c r="L76" s="27"/>
    </row>
    <row r="77" spans="1:12" x14ac:dyDescent="0.2">
      <c r="C77" s="22" t="s">
        <v>78</v>
      </c>
      <c r="D77" s="19" t="s">
        <v>22</v>
      </c>
      <c r="E77" s="19"/>
      <c r="G77" s="13">
        <v>2.015914511778917</v>
      </c>
      <c r="H77" s="24"/>
      <c r="I77" s="14" t="str">
        <f t="shared" si="4"/>
        <v xml:space="preserve">  </v>
      </c>
      <c r="J77" s="20"/>
      <c r="K77" s="27"/>
      <c r="L77" s="27"/>
    </row>
    <row r="78" spans="1:12" x14ac:dyDescent="0.2">
      <c r="C78" s="22" t="s">
        <v>80</v>
      </c>
      <c r="D78" s="19" t="s">
        <v>26</v>
      </c>
      <c r="E78" s="19"/>
      <c r="G78" s="13">
        <v>2.6384763462988774</v>
      </c>
      <c r="H78" s="24"/>
      <c r="I78" s="14" t="str">
        <f t="shared" si="4"/>
        <v xml:space="preserve">  </v>
      </c>
      <c r="J78" s="20"/>
      <c r="K78" s="27"/>
      <c r="L78" s="27"/>
    </row>
    <row r="79" spans="1:12" x14ac:dyDescent="0.2">
      <c r="C79" s="22" t="s">
        <v>52</v>
      </c>
      <c r="D79" s="19" t="s">
        <v>79</v>
      </c>
      <c r="E79" s="19"/>
      <c r="G79" s="13">
        <v>2.6384763462988774</v>
      </c>
      <c r="H79" s="24"/>
      <c r="I79" s="14" t="str">
        <f t="shared" si="4"/>
        <v xml:space="preserve">  </v>
      </c>
      <c r="J79" s="20"/>
      <c r="K79" s="27"/>
      <c r="L79" s="27"/>
    </row>
    <row r="80" spans="1:12" x14ac:dyDescent="0.2">
      <c r="C80" s="22" t="s">
        <v>53</v>
      </c>
      <c r="D80" s="19" t="s">
        <v>32</v>
      </c>
      <c r="E80" s="19"/>
      <c r="G80" s="13">
        <v>3.9873603210921229</v>
      </c>
      <c r="H80" s="24"/>
      <c r="I80" s="14" t="str">
        <f t="shared" si="4"/>
        <v xml:space="preserve">  </v>
      </c>
      <c r="J80" s="20"/>
      <c r="K80" s="27"/>
      <c r="L80" s="27"/>
    </row>
    <row r="81" spans="1:12" x14ac:dyDescent="0.2">
      <c r="C81" s="22" t="s">
        <v>121</v>
      </c>
      <c r="D81" s="19" t="s">
        <v>89</v>
      </c>
      <c r="E81" s="19"/>
      <c r="G81" s="13">
        <v>4.54</v>
      </c>
      <c r="H81" s="24"/>
      <c r="I81" s="14" t="str">
        <f t="shared" si="4"/>
        <v xml:space="preserve">  </v>
      </c>
      <c r="J81" s="20"/>
      <c r="K81" s="27"/>
      <c r="L81" s="27"/>
    </row>
    <row r="82" spans="1:12" x14ac:dyDescent="0.2">
      <c r="C82" s="22"/>
      <c r="D82" s="19"/>
      <c r="E82" s="19"/>
      <c r="G82" s="13"/>
      <c r="H82" s="24"/>
      <c r="I82" s="14"/>
      <c r="J82" s="20"/>
      <c r="K82" s="27"/>
      <c r="L82" s="27"/>
    </row>
    <row r="83" spans="1:12" x14ac:dyDescent="0.2">
      <c r="A83" s="18" t="s">
        <v>54</v>
      </c>
      <c r="D83" s="19"/>
      <c r="E83" s="19"/>
      <c r="G83" s="13" t="s">
        <v>115</v>
      </c>
      <c r="H83" s="24"/>
      <c r="I83" s="14"/>
      <c r="J83" s="20"/>
      <c r="K83" s="27"/>
      <c r="L83" s="27"/>
    </row>
    <row r="84" spans="1:12" x14ac:dyDescent="0.2">
      <c r="A84" s="18"/>
      <c r="D84" s="19"/>
      <c r="E84" s="19"/>
      <c r="G84" s="13"/>
      <c r="H84" s="24"/>
      <c r="I84" s="14"/>
      <c r="J84" s="20"/>
      <c r="K84" s="27"/>
      <c r="L84" s="27"/>
    </row>
    <row r="85" spans="1:12" x14ac:dyDescent="0.2">
      <c r="C85" s="48" t="s">
        <v>55</v>
      </c>
      <c r="D85" s="19">
        <v>20</v>
      </c>
      <c r="G85" s="13">
        <v>2.3346068794498489</v>
      </c>
      <c r="H85" s="24"/>
      <c r="I85" s="14" t="str">
        <f t="shared" ref="I85:I90" si="5">IF($I$8&gt;0,G85*(100%-$I$8),CLEAN("  "))</f>
        <v xml:space="preserve">  </v>
      </c>
      <c r="J85" s="20"/>
      <c r="K85" s="27"/>
      <c r="L85" s="27"/>
    </row>
    <row r="86" spans="1:12" x14ac:dyDescent="0.2">
      <c r="C86" s="48" t="s">
        <v>56</v>
      </c>
      <c r="D86" s="19">
        <v>25</v>
      </c>
      <c r="G86" s="13">
        <v>2.8608198586274338</v>
      </c>
      <c r="H86" s="24"/>
      <c r="I86" s="14" t="str">
        <f t="shared" si="5"/>
        <v xml:space="preserve">  </v>
      </c>
      <c r="J86" s="20"/>
      <c r="K86" s="27"/>
      <c r="L86" s="27"/>
    </row>
    <row r="87" spans="1:12" x14ac:dyDescent="0.2">
      <c r="C87" s="48" t="s">
        <v>57</v>
      </c>
      <c r="D87" s="19">
        <v>32</v>
      </c>
      <c r="G87" s="13">
        <v>3.6909023046540468</v>
      </c>
      <c r="H87" s="24"/>
      <c r="I87" s="14" t="str">
        <f t="shared" si="5"/>
        <v xml:space="preserve">  </v>
      </c>
      <c r="J87" s="20"/>
      <c r="K87" s="27"/>
      <c r="L87" s="27"/>
    </row>
    <row r="88" spans="1:12" x14ac:dyDescent="0.2">
      <c r="C88" s="48" t="s">
        <v>58</v>
      </c>
      <c r="D88" s="19">
        <v>40</v>
      </c>
      <c r="G88" s="13">
        <v>6.8555916301305091</v>
      </c>
      <c r="H88" s="24"/>
      <c r="I88" s="14" t="str">
        <f t="shared" si="5"/>
        <v xml:space="preserve">  </v>
      </c>
      <c r="J88" s="20"/>
      <c r="K88" s="27"/>
      <c r="L88" s="27"/>
    </row>
    <row r="89" spans="1:12" x14ac:dyDescent="0.2">
      <c r="C89" s="48" t="s">
        <v>98</v>
      </c>
      <c r="D89" s="19">
        <v>50</v>
      </c>
      <c r="G89" s="13">
        <v>8.6713969808137232</v>
      </c>
      <c r="H89" s="24"/>
      <c r="I89" s="14" t="str">
        <f t="shared" si="5"/>
        <v xml:space="preserve">  </v>
      </c>
      <c r="J89" s="20"/>
      <c r="K89" s="27"/>
      <c r="L89" s="27"/>
    </row>
    <row r="90" spans="1:12" x14ac:dyDescent="0.2">
      <c r="C90" s="48" t="s">
        <v>97</v>
      </c>
      <c r="D90" s="19">
        <v>63</v>
      </c>
      <c r="G90" s="13">
        <v>16.97888</v>
      </c>
      <c r="H90" s="24"/>
      <c r="I90" s="14" t="str">
        <f t="shared" si="5"/>
        <v xml:space="preserve">  </v>
      </c>
      <c r="J90" s="20"/>
      <c r="K90" s="27"/>
      <c r="L90" s="27"/>
    </row>
    <row r="91" spans="1:12" x14ac:dyDescent="0.2">
      <c r="D91" s="19"/>
      <c r="G91" s="13"/>
      <c r="H91" s="24"/>
      <c r="I91" s="14"/>
      <c r="J91" s="20"/>
      <c r="K91" s="27"/>
      <c r="L91" s="27"/>
    </row>
    <row r="92" spans="1:12" x14ac:dyDescent="0.2">
      <c r="A92" s="12" t="s">
        <v>59</v>
      </c>
      <c r="D92" s="19"/>
      <c r="G92" s="13" t="s">
        <v>115</v>
      </c>
      <c r="H92" s="24"/>
      <c r="I92" s="14"/>
      <c r="J92" s="20"/>
      <c r="K92" s="27"/>
      <c r="L92" s="27"/>
    </row>
    <row r="93" spans="1:12" x14ac:dyDescent="0.2">
      <c r="D93" s="19"/>
      <c r="G93" s="13"/>
      <c r="H93" s="24"/>
      <c r="I93" s="14"/>
      <c r="J93" s="20"/>
      <c r="K93" s="27"/>
      <c r="L93" s="27"/>
    </row>
    <row r="94" spans="1:12" x14ac:dyDescent="0.2">
      <c r="C94" s="48" t="s">
        <v>60</v>
      </c>
      <c r="D94" s="20" t="s">
        <v>12</v>
      </c>
      <c r="G94" s="13">
        <v>2.8534084082164819</v>
      </c>
      <c r="H94" s="24"/>
      <c r="I94" s="14" t="str">
        <f>IF($I$8&gt;0,G94*(100%-$I$8),CLEAN("  "))</f>
        <v xml:space="preserve">  </v>
      </c>
      <c r="J94" s="20"/>
      <c r="K94" s="27"/>
      <c r="L94" s="27"/>
    </row>
    <row r="95" spans="1:12" x14ac:dyDescent="0.2">
      <c r="C95" s="48" t="s">
        <v>61</v>
      </c>
      <c r="D95" s="19" t="s">
        <v>14</v>
      </c>
      <c r="G95" s="13">
        <v>3.6538450525992867</v>
      </c>
      <c r="H95" s="24"/>
      <c r="I95" s="14" t="str">
        <f>IF($I$8&gt;0,G95*(100%-$I$8),CLEAN("  "))</f>
        <v xml:space="preserve">  </v>
      </c>
      <c r="J95" s="20"/>
      <c r="K95" s="27"/>
      <c r="L95" s="27"/>
    </row>
    <row r="96" spans="1:12" x14ac:dyDescent="0.2">
      <c r="C96" s="48" t="s">
        <v>62</v>
      </c>
      <c r="D96" s="19" t="s">
        <v>16</v>
      </c>
      <c r="G96" s="13">
        <v>6.6258366673909999</v>
      </c>
      <c r="H96" s="24"/>
      <c r="I96" s="14" t="str">
        <f>IF($I$8&gt;0,G96*(100%-$I$8),CLEAN("  "))</f>
        <v xml:space="preserve">  </v>
      </c>
      <c r="J96" s="20"/>
      <c r="K96" s="27"/>
      <c r="L96" s="27"/>
    </row>
    <row r="97" spans="1:12" x14ac:dyDescent="0.2">
      <c r="C97" s="48" t="s">
        <v>99</v>
      </c>
      <c r="D97" s="19" t="s">
        <v>84</v>
      </c>
      <c r="G97" s="13">
        <v>8.11</v>
      </c>
      <c r="H97" s="24"/>
      <c r="I97" s="14" t="str">
        <f>IF($I$8&gt;0,G97*(100%-$I$8),CLEAN("  "))</f>
        <v xml:space="preserve">  </v>
      </c>
      <c r="J97" s="20"/>
      <c r="K97" s="27"/>
      <c r="L97" s="27"/>
    </row>
    <row r="98" spans="1:12" x14ac:dyDescent="0.2">
      <c r="D98" s="19"/>
      <c r="G98" s="13" t="s">
        <v>115</v>
      </c>
      <c r="H98" s="24"/>
      <c r="I98" s="14"/>
      <c r="J98" s="20"/>
      <c r="K98" s="27"/>
      <c r="L98" s="27"/>
    </row>
    <row r="99" spans="1:12" x14ac:dyDescent="0.2">
      <c r="A99" s="12" t="s">
        <v>63</v>
      </c>
      <c r="D99" s="19"/>
      <c r="G99" s="13" t="s">
        <v>115</v>
      </c>
      <c r="H99" s="24"/>
      <c r="I99" s="14"/>
      <c r="J99" s="20"/>
      <c r="K99" s="27"/>
      <c r="L99" s="27"/>
    </row>
    <row r="100" spans="1:12" x14ac:dyDescent="0.2">
      <c r="D100" s="19"/>
      <c r="G100" s="13"/>
      <c r="H100" s="24"/>
      <c r="I100" s="14"/>
      <c r="J100" s="20"/>
      <c r="K100" s="27"/>
      <c r="L100" s="27"/>
    </row>
    <row r="101" spans="1:12" x14ac:dyDescent="0.2">
      <c r="C101" s="48" t="s">
        <v>64</v>
      </c>
      <c r="D101" s="19" t="s">
        <v>19</v>
      </c>
      <c r="G101" s="13">
        <v>2.060383214244629</v>
      </c>
      <c r="H101" s="24"/>
      <c r="I101" s="14" t="str">
        <f>IF($I$8&gt;0,G101*(100%-$I$8),CLEAN("  "))</f>
        <v xml:space="preserve">  </v>
      </c>
      <c r="J101" s="20"/>
      <c r="K101" s="27"/>
      <c r="L101" s="27"/>
    </row>
    <row r="102" spans="1:12" x14ac:dyDescent="0.2">
      <c r="C102" s="48" t="s">
        <v>65</v>
      </c>
      <c r="D102" s="19" t="s">
        <v>22</v>
      </c>
      <c r="G102" s="13">
        <v>2.6236534454769731</v>
      </c>
      <c r="H102" s="24"/>
      <c r="I102" s="14" t="str">
        <f>IF($I$8&gt;0,G102*(100%-$I$8),CLEAN("  "))</f>
        <v xml:space="preserve">  </v>
      </c>
      <c r="J102" s="20"/>
      <c r="K102" s="27"/>
      <c r="L102" s="27"/>
    </row>
    <row r="103" spans="1:12" x14ac:dyDescent="0.2">
      <c r="C103" s="48" t="s">
        <v>66</v>
      </c>
      <c r="D103" s="19" t="s">
        <v>28</v>
      </c>
      <c r="G103" s="13">
        <v>3.6241992509554799</v>
      </c>
      <c r="H103" s="24"/>
      <c r="I103" s="14" t="str">
        <f>IF($I$8&gt;0,G103*(100%-$I$8),CLEAN("  "))</f>
        <v xml:space="preserve">  </v>
      </c>
      <c r="J103" s="20"/>
      <c r="K103" s="27"/>
      <c r="L103" s="27"/>
    </row>
    <row r="104" spans="1:12" x14ac:dyDescent="0.2">
      <c r="C104" s="48" t="s">
        <v>120</v>
      </c>
      <c r="D104" s="19" t="s">
        <v>32</v>
      </c>
      <c r="G104" s="13">
        <v>5.53</v>
      </c>
      <c r="H104" s="24"/>
      <c r="I104" s="14" t="str">
        <f>IF($I$8&gt;0,G104*(100%-$I$8),CLEAN("  "))</f>
        <v xml:space="preserve">  </v>
      </c>
      <c r="J104" s="20"/>
      <c r="K104" s="27"/>
      <c r="L104" s="27"/>
    </row>
    <row r="105" spans="1:12" x14ac:dyDescent="0.2">
      <c r="C105" s="48" t="s">
        <v>122</v>
      </c>
      <c r="D105" s="19" t="s">
        <v>89</v>
      </c>
      <c r="G105" s="13">
        <v>7.55</v>
      </c>
      <c r="H105" s="24"/>
      <c r="I105" s="14" t="str">
        <f>IF($I$8&gt;0,G105*(100%-$I$8),CLEAN("  "))</f>
        <v xml:space="preserve">  </v>
      </c>
      <c r="J105" s="20"/>
      <c r="K105" s="27"/>
      <c r="L105" s="27"/>
    </row>
    <row r="106" spans="1:12" x14ac:dyDescent="0.2">
      <c r="D106" s="19"/>
      <c r="G106" s="13" t="s">
        <v>115</v>
      </c>
      <c r="H106" s="24"/>
      <c r="I106" s="14"/>
      <c r="J106" s="20"/>
      <c r="K106" s="27"/>
      <c r="L106" s="27"/>
    </row>
    <row r="107" spans="1:12" x14ac:dyDescent="0.2">
      <c r="A107" s="12" t="s">
        <v>67</v>
      </c>
      <c r="D107" s="19"/>
      <c r="G107" s="13" t="s">
        <v>115</v>
      </c>
      <c r="H107" s="24"/>
      <c r="I107" s="14"/>
      <c r="J107" s="20"/>
      <c r="K107" s="27"/>
      <c r="L107" s="27"/>
    </row>
    <row r="108" spans="1:12" x14ac:dyDescent="0.2">
      <c r="D108" s="19"/>
      <c r="G108" s="13"/>
      <c r="H108" s="24"/>
      <c r="I108" s="14"/>
      <c r="J108" s="20"/>
      <c r="K108" s="27"/>
      <c r="L108" s="27"/>
    </row>
    <row r="109" spans="1:12" x14ac:dyDescent="0.2">
      <c r="C109" s="48" t="s">
        <v>68</v>
      </c>
      <c r="D109" s="19" t="s">
        <v>19</v>
      </c>
      <c r="G109" s="13">
        <v>1.7268679457517933</v>
      </c>
      <c r="H109" s="24"/>
      <c r="I109" s="14" t="str">
        <f>IF($I$8&gt;0,G109*(100%-$I$8),CLEAN("  "))</f>
        <v xml:space="preserve">  </v>
      </c>
      <c r="J109" s="20"/>
      <c r="K109" s="27"/>
      <c r="L109" s="27"/>
    </row>
    <row r="110" spans="1:12" x14ac:dyDescent="0.2">
      <c r="C110" s="48" t="s">
        <v>69</v>
      </c>
      <c r="D110" s="19" t="s">
        <v>22</v>
      </c>
      <c r="G110" s="13">
        <v>2.2827267265731854</v>
      </c>
      <c r="H110" s="24"/>
      <c r="I110" s="14" t="str">
        <f>IF($I$8&gt;0,G110*(100%-$I$8),CLEAN("  "))</f>
        <v xml:space="preserve">  </v>
      </c>
      <c r="J110" s="20"/>
      <c r="K110" s="27"/>
      <c r="L110" s="27"/>
    </row>
    <row r="111" spans="1:12" x14ac:dyDescent="0.2">
      <c r="C111" s="48" t="s">
        <v>70</v>
      </c>
      <c r="D111" s="19" t="s">
        <v>28</v>
      </c>
      <c r="G111" s="13">
        <v>3.1646893254764619</v>
      </c>
      <c r="H111" s="24"/>
      <c r="I111" s="14" t="str">
        <f>IF($I$8&gt;0,G111*(100%-$I$8),CLEAN("  "))</f>
        <v xml:space="preserve">  </v>
      </c>
      <c r="J111" s="20"/>
      <c r="K111" s="27"/>
      <c r="L111" s="27"/>
    </row>
    <row r="112" spans="1:12" x14ac:dyDescent="0.2">
      <c r="D112" s="19"/>
      <c r="G112" s="13"/>
      <c r="H112" s="24"/>
      <c r="I112" s="14"/>
      <c r="J112" s="20"/>
      <c r="K112" s="27"/>
      <c r="L112" s="27"/>
    </row>
    <row r="113" spans="1:12" x14ac:dyDescent="0.2">
      <c r="D113" s="19"/>
      <c r="G113" s="13" t="s">
        <v>115</v>
      </c>
      <c r="H113" s="24"/>
      <c r="I113" s="14"/>
      <c r="J113" s="20"/>
      <c r="K113" s="27"/>
      <c r="L113" s="27"/>
    </row>
    <row r="114" spans="1:12" x14ac:dyDescent="0.2">
      <c r="A114" s="12" t="s">
        <v>113</v>
      </c>
      <c r="D114" s="19"/>
      <c r="G114" s="13" t="s">
        <v>115</v>
      </c>
      <c r="H114" s="24"/>
      <c r="I114" s="14"/>
      <c r="J114" s="20"/>
      <c r="K114" s="27"/>
      <c r="L114" s="27"/>
    </row>
    <row r="115" spans="1:12" x14ac:dyDescent="0.2">
      <c r="D115" s="19"/>
      <c r="G115" s="13"/>
      <c r="H115" s="24"/>
      <c r="I115" s="14"/>
      <c r="J115" s="20"/>
      <c r="K115" s="27"/>
      <c r="L115" s="27"/>
    </row>
    <row r="116" spans="1:12" x14ac:dyDescent="0.2">
      <c r="C116" s="48" t="s">
        <v>64</v>
      </c>
      <c r="D116" s="19" t="s">
        <v>19</v>
      </c>
      <c r="G116" s="13">
        <v>1.9566229084913018</v>
      </c>
      <c r="H116" s="24"/>
      <c r="I116" s="14" t="str">
        <f>IF($I$8&gt;0,G116*(100%-$I$8),CLEAN("  "))</f>
        <v xml:space="preserve">  </v>
      </c>
      <c r="J116" s="20"/>
      <c r="K116" s="27"/>
      <c r="L116" s="27"/>
    </row>
    <row r="117" spans="1:12" x14ac:dyDescent="0.2">
      <c r="C117" s="48" t="s">
        <v>65</v>
      </c>
      <c r="D117" s="19" t="s">
        <v>22</v>
      </c>
      <c r="G117" s="13">
        <v>2.4161328339703201</v>
      </c>
      <c r="H117" s="24"/>
      <c r="I117" s="14" t="str">
        <f>IF($I$8&gt;0,G117*(100%-$I$8),CLEAN("  "))</f>
        <v xml:space="preserve">  </v>
      </c>
      <c r="J117" s="20"/>
      <c r="K117" s="27"/>
      <c r="L117" s="27"/>
    </row>
    <row r="118" spans="1:12" x14ac:dyDescent="0.2">
      <c r="G118" s="13" t="s">
        <v>115</v>
      </c>
      <c r="H118" s="24"/>
      <c r="I118" s="2"/>
      <c r="K118" s="27"/>
      <c r="L118" s="27"/>
    </row>
    <row r="119" spans="1:12" x14ac:dyDescent="0.2">
      <c r="G119" s="13" t="s">
        <v>115</v>
      </c>
      <c r="H119" s="24"/>
      <c r="I119" s="2"/>
      <c r="K119" s="27"/>
      <c r="L119" s="27"/>
    </row>
    <row r="120" spans="1:12" x14ac:dyDescent="0.2">
      <c r="G120" s="13" t="s">
        <v>115</v>
      </c>
      <c r="H120" s="24"/>
      <c r="I120" s="2"/>
      <c r="K120" s="27"/>
      <c r="L120" s="27"/>
    </row>
    <row r="121" spans="1:12" x14ac:dyDescent="0.2">
      <c r="A121" s="18" t="s">
        <v>114</v>
      </c>
      <c r="D121" s="19"/>
      <c r="E121" s="19"/>
      <c r="G121" s="13" t="s">
        <v>115</v>
      </c>
      <c r="H121" s="24"/>
      <c r="J121" s="20"/>
      <c r="K121" s="27"/>
      <c r="L121" s="27"/>
    </row>
    <row r="122" spans="1:12" x14ac:dyDescent="0.2">
      <c r="A122" s="18"/>
      <c r="D122" s="19"/>
      <c r="E122" s="19"/>
      <c r="G122" s="13"/>
      <c r="H122" s="24"/>
      <c r="J122" s="20"/>
      <c r="K122" s="27"/>
      <c r="L122" s="27"/>
    </row>
    <row r="123" spans="1:12" x14ac:dyDescent="0.2">
      <c r="C123" s="22">
        <v>213232</v>
      </c>
      <c r="D123" s="19" t="s">
        <v>79</v>
      </c>
      <c r="E123" s="19"/>
      <c r="G123" s="13">
        <v>2.171554970408907</v>
      </c>
      <c r="H123" s="24"/>
      <c r="I123" s="14" t="str">
        <f t="shared" ref="I123:I134" si="6">IF($I$8&gt;0,G123*(100%-$I$8),CLEAN("  "))</f>
        <v xml:space="preserve">  </v>
      </c>
      <c r="J123" s="20"/>
      <c r="K123" s="27"/>
      <c r="L123" s="27"/>
    </row>
    <row r="124" spans="1:12" x14ac:dyDescent="0.2">
      <c r="C124" s="22">
        <v>214032</v>
      </c>
      <c r="D124" s="19" t="s">
        <v>30</v>
      </c>
      <c r="E124" s="19"/>
      <c r="G124" s="13">
        <v>2.4457786356141273</v>
      </c>
      <c r="H124" s="24"/>
      <c r="I124" s="14" t="str">
        <f t="shared" si="6"/>
        <v xml:space="preserve">  </v>
      </c>
      <c r="J124" s="20"/>
      <c r="K124" s="27"/>
      <c r="L124" s="27"/>
    </row>
    <row r="125" spans="1:12" x14ac:dyDescent="0.2">
      <c r="C125" s="22">
        <v>215032</v>
      </c>
      <c r="D125" s="19" t="s">
        <v>100</v>
      </c>
      <c r="E125" s="19"/>
      <c r="G125" s="13">
        <v>2.7792939041069626</v>
      </c>
      <c r="H125" s="24"/>
      <c r="I125" s="14" t="str">
        <f t="shared" si="6"/>
        <v xml:space="preserve">  </v>
      </c>
      <c r="J125" s="20"/>
      <c r="K125" s="27"/>
      <c r="L125" s="27"/>
    </row>
    <row r="126" spans="1:12" x14ac:dyDescent="0.2">
      <c r="C126" s="22">
        <v>216332</v>
      </c>
      <c r="D126" s="19" t="s">
        <v>101</v>
      </c>
      <c r="E126" s="19"/>
      <c r="G126" s="13">
        <v>4.343109940817814</v>
      </c>
      <c r="H126" s="24"/>
      <c r="I126" s="14" t="str">
        <f t="shared" si="6"/>
        <v xml:space="preserve">  </v>
      </c>
      <c r="J126" s="20"/>
      <c r="K126" s="27"/>
      <c r="L126" s="27"/>
    </row>
    <row r="127" spans="1:12" x14ac:dyDescent="0.2">
      <c r="C127" s="22">
        <v>216340</v>
      </c>
      <c r="D127" s="19" t="s">
        <v>102</v>
      </c>
      <c r="E127" s="19"/>
      <c r="G127" s="13">
        <v>4.343109940817814</v>
      </c>
      <c r="H127" s="24"/>
      <c r="I127" s="14" t="str">
        <f t="shared" si="6"/>
        <v xml:space="preserve">  </v>
      </c>
      <c r="J127" s="20"/>
      <c r="K127" s="27"/>
      <c r="L127" s="27"/>
    </row>
    <row r="128" spans="1:12" x14ac:dyDescent="0.2">
      <c r="C128" s="22">
        <v>216350</v>
      </c>
      <c r="D128" s="19" t="s">
        <v>103</v>
      </c>
      <c r="E128" s="19"/>
      <c r="G128" s="13">
        <v>4.6173336060230348</v>
      </c>
      <c r="H128" s="24"/>
      <c r="I128" s="14" t="str">
        <f t="shared" si="6"/>
        <v xml:space="preserve">  </v>
      </c>
      <c r="J128" s="20"/>
      <c r="K128" s="27"/>
      <c r="L128" s="27"/>
    </row>
    <row r="129" spans="3:12" x14ac:dyDescent="0.2">
      <c r="C129" s="22">
        <v>217525</v>
      </c>
      <c r="D129" s="19" t="s">
        <v>104</v>
      </c>
      <c r="E129" s="19"/>
      <c r="G129" s="13">
        <v>6.1144465890353183</v>
      </c>
      <c r="H129" s="24"/>
      <c r="I129" s="14" t="str">
        <f t="shared" si="6"/>
        <v xml:space="preserve">  </v>
      </c>
      <c r="J129" s="20"/>
      <c r="K129" s="27"/>
      <c r="L129" s="27"/>
    </row>
    <row r="130" spans="3:12" x14ac:dyDescent="0.2">
      <c r="C130" s="22">
        <v>217532</v>
      </c>
      <c r="D130" s="19" t="s">
        <v>105</v>
      </c>
      <c r="E130" s="19"/>
      <c r="G130" s="13">
        <v>6.1144465890353183</v>
      </c>
      <c r="H130" s="24"/>
      <c r="I130" s="14" t="str">
        <f t="shared" si="6"/>
        <v xml:space="preserve">  </v>
      </c>
      <c r="J130" s="20"/>
      <c r="K130" s="27"/>
      <c r="L130" s="27"/>
    </row>
    <row r="131" spans="3:12" x14ac:dyDescent="0.2">
      <c r="C131" s="22">
        <v>217540</v>
      </c>
      <c r="D131" s="19" t="s">
        <v>106</v>
      </c>
      <c r="E131" s="19"/>
      <c r="G131" s="13">
        <v>6.1144465890353183</v>
      </c>
      <c r="H131" s="24"/>
      <c r="I131" s="14" t="str">
        <f t="shared" si="6"/>
        <v xml:space="preserve">  </v>
      </c>
      <c r="J131" s="20"/>
      <c r="K131" s="27"/>
      <c r="L131" s="27"/>
    </row>
    <row r="132" spans="3:12" x14ac:dyDescent="0.2">
      <c r="C132" s="22">
        <v>217550</v>
      </c>
      <c r="D132" s="19" t="s">
        <v>107</v>
      </c>
      <c r="E132" s="19"/>
      <c r="G132" s="13">
        <v>6.1144465890353183</v>
      </c>
      <c r="H132" s="24"/>
      <c r="I132" s="14" t="str">
        <f t="shared" si="6"/>
        <v xml:space="preserve">  </v>
      </c>
      <c r="J132" s="20"/>
      <c r="K132" s="27"/>
      <c r="L132" s="27"/>
    </row>
    <row r="133" spans="3:12" x14ac:dyDescent="0.2">
      <c r="C133" s="22">
        <v>211132</v>
      </c>
      <c r="D133" s="19" t="s">
        <v>109</v>
      </c>
      <c r="E133" s="19"/>
      <c r="G133" s="13">
        <v>9.5014794268403371</v>
      </c>
      <c r="H133" s="24"/>
      <c r="I133" s="14" t="str">
        <f t="shared" si="6"/>
        <v xml:space="preserve">  </v>
      </c>
      <c r="J133" s="20"/>
      <c r="K133" s="27"/>
      <c r="L133" s="27"/>
    </row>
    <row r="134" spans="3:12" x14ac:dyDescent="0.2">
      <c r="C134" s="22">
        <v>211150</v>
      </c>
      <c r="D134" s="19" t="s">
        <v>108</v>
      </c>
      <c r="E134" s="19"/>
      <c r="G134" s="13">
        <v>9.5014794268403371</v>
      </c>
      <c r="H134" s="24"/>
      <c r="I134" s="14" t="str">
        <f t="shared" si="6"/>
        <v xml:space="preserve">  </v>
      </c>
      <c r="J134" s="20"/>
      <c r="K134" s="27"/>
      <c r="L134" s="27"/>
    </row>
    <row r="135" spans="3:12" x14ac:dyDescent="0.2">
      <c r="C135" s="22"/>
      <c r="D135" s="19"/>
      <c r="E135" s="19"/>
      <c r="G135" s="13"/>
      <c r="H135" s="24"/>
      <c r="I135" s="14"/>
      <c r="J135" s="20"/>
      <c r="K135" s="27"/>
      <c r="L135" s="27"/>
    </row>
    <row r="136" spans="3:12" x14ac:dyDescent="0.2">
      <c r="C136" s="22"/>
      <c r="D136" s="19"/>
      <c r="E136" s="19"/>
      <c r="G136" s="13"/>
      <c r="H136" s="24"/>
      <c r="I136" s="14"/>
      <c r="J136" s="20"/>
      <c r="K136" s="27"/>
      <c r="L136" s="27"/>
    </row>
    <row r="137" spans="3:12" x14ac:dyDescent="0.2">
      <c r="C137" s="22"/>
      <c r="D137" s="19"/>
      <c r="E137" s="19"/>
      <c r="G137" s="13"/>
      <c r="H137" s="24"/>
      <c r="I137" s="14"/>
      <c r="J137" s="20"/>
      <c r="K137" s="27"/>
      <c r="L137" s="27"/>
    </row>
    <row r="138" spans="3:12" x14ac:dyDescent="0.2"/>
    <row r="139" spans="3:12" x14ac:dyDescent="0.2"/>
    <row r="140" spans="3:12" x14ac:dyDescent="0.2"/>
    <row r="141" spans="3:12" x14ac:dyDescent="0.2"/>
  </sheetData>
  <sheetProtection password="BCA8" sheet="1" objects="1" scenarios="1" selectLockedCells="1"/>
  <mergeCells count="9">
    <mergeCell ref="A9:B10"/>
    <mergeCell ref="H9:H10"/>
    <mergeCell ref="F9:F10"/>
    <mergeCell ref="D8:G8"/>
    <mergeCell ref="J9:J10"/>
    <mergeCell ref="E5:I5"/>
    <mergeCell ref="C9:C10"/>
    <mergeCell ref="D9:D10"/>
    <mergeCell ref="E9:E10"/>
  </mergeCells>
  <phoneticPr fontId="1" type="noConversion"/>
  <hyperlinks>
    <hyperlink ref="C3" r:id="rId1"/>
  </hyperlinks>
  <pageMargins left="1.1811023622047245" right="0.19685039370078741" top="0" bottom="0.23622047244094491" header="0" footer="0"/>
  <pageSetup paperSize="9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2" manualBreakCount="2">
    <brk id="54" max="8" man="1"/>
    <brk id="112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Leht1</vt:lpstr>
      <vt:lpstr>Leht1!Prindiala</vt:lpstr>
      <vt:lpstr>Leht1!Print_Area</vt:lpstr>
      <vt:lpstr>Leht1!Print_Titles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PEM LIITMIKUD, PL</dc:title>
  <dc:creator>HEKAMERK</dc:creator>
  <cp:lastModifiedBy>Felor</cp:lastModifiedBy>
  <cp:lastPrinted>2017-09-20T11:16:20Z</cp:lastPrinted>
  <dcterms:created xsi:type="dcterms:W3CDTF">2006-05-06T16:38:56Z</dcterms:created>
  <dcterms:modified xsi:type="dcterms:W3CDTF">2017-09-20T11:17:03Z</dcterms:modified>
  <cp:category>HINNAKIRI</cp:category>
</cp:coreProperties>
</file>