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366" activeTab="0"/>
  </bookViews>
  <sheets>
    <sheet name="PE TORUD" sheetId="1" r:id="rId1"/>
  </sheets>
  <definedNames>
    <definedName name="_xlnm.Print_Area" localSheetId="0">'PE TORUD'!$A:$K</definedName>
    <definedName name="_xlnm.Print_Titles" localSheetId="0">'PE TORUD'!$10:$11</definedName>
  </definedNames>
  <calcPr fullCalcOnLoad="1"/>
</workbook>
</file>

<file path=xl/sharedStrings.xml><?xml version="1.0" encoding="utf-8"?>
<sst xmlns="http://schemas.openxmlformats.org/spreadsheetml/2006/main" count="132" uniqueCount="81">
  <si>
    <t>MÕÕT</t>
  </si>
  <si>
    <t>HIND</t>
  </si>
  <si>
    <t xml:space="preserve">HIND </t>
  </si>
  <si>
    <t>KM-TA</t>
  </si>
  <si>
    <t>TEL. 6776 300</t>
  </si>
  <si>
    <t>25 x 2,3</t>
  </si>
  <si>
    <t>32 x 3,0</t>
  </si>
  <si>
    <t>40 x 3,7</t>
  </si>
  <si>
    <t>50 x 4,6</t>
  </si>
  <si>
    <t>63 x 3,8</t>
  </si>
  <si>
    <t>75 x 4,5</t>
  </si>
  <si>
    <t>90 x 5,4</t>
  </si>
  <si>
    <t>110 x 6,6</t>
  </si>
  <si>
    <t>40 x 2,4</t>
  </si>
  <si>
    <t>PE100 SDR17 PN10 EN12201</t>
  </si>
  <si>
    <t>HEKAMERK OÜ</t>
  </si>
  <si>
    <t>info@hekamerk.ee</t>
  </si>
  <si>
    <t>20 x 2,0</t>
  </si>
  <si>
    <t>100 M</t>
  </si>
  <si>
    <t>50 M</t>
  </si>
  <si>
    <t>6 M LATT</t>
  </si>
  <si>
    <t>200 M</t>
  </si>
  <si>
    <t>250 M</t>
  </si>
  <si>
    <t>300 M</t>
  </si>
  <si>
    <t>350 M</t>
  </si>
  <si>
    <t>400 M</t>
  </si>
  <si>
    <t>PE TORUD</t>
  </si>
  <si>
    <t>3.02</t>
  </si>
  <si>
    <t xml:space="preserve">HINNAKIRI                                 </t>
  </si>
  <si>
    <t>KOOD</t>
  </si>
  <si>
    <t>PEH200</t>
  </si>
  <si>
    <t>PEM7550</t>
  </si>
  <si>
    <t>PEM20100</t>
  </si>
  <si>
    <t>PEM25100</t>
  </si>
  <si>
    <t>PEM32100</t>
  </si>
  <si>
    <t>PEM40100</t>
  </si>
  <si>
    <t>PEM50100</t>
  </si>
  <si>
    <t>PAKEND</t>
  </si>
  <si>
    <t>PARTNERI SOODUSTUS:</t>
  </si>
  <si>
    <t>PEH9050</t>
  </si>
  <si>
    <t>PEH110100</t>
  </si>
  <si>
    <t xml:space="preserve">63 x 3,8  </t>
  </si>
  <si>
    <t xml:space="preserve">75 x 4,5  </t>
  </si>
  <si>
    <t xml:space="preserve">90 x 5,4  </t>
  </si>
  <si>
    <t xml:space="preserve">110 x  6,6  </t>
  </si>
  <si>
    <t xml:space="preserve">140 x 8,3  </t>
  </si>
  <si>
    <t xml:space="preserve">160 x  9,5  </t>
  </si>
  <si>
    <t xml:space="preserve">200 x 11,9  </t>
  </si>
  <si>
    <t xml:space="preserve">225 x 13,4  </t>
  </si>
  <si>
    <t xml:space="preserve">250 x 14,8  </t>
  </si>
  <si>
    <t xml:space="preserve">280 x 16,6  </t>
  </si>
  <si>
    <t>315 x 18,7</t>
  </si>
  <si>
    <t>PEH225PN10</t>
  </si>
  <si>
    <t>PEH250PN10</t>
  </si>
  <si>
    <t>PEH280PN10</t>
  </si>
  <si>
    <t>PEH3156</t>
  </si>
  <si>
    <t>PE80 SDR17 PN8 EN12201 MAAKÜTTETORU</t>
  </si>
  <si>
    <t>450 M</t>
  </si>
  <si>
    <t>EUR/M</t>
  </si>
  <si>
    <t>PEH140PN10L</t>
  </si>
  <si>
    <t>PEM40PN8-200</t>
  </si>
  <si>
    <t>PEM40PN8-250</t>
  </si>
  <si>
    <t>PEM40PN8-300</t>
  </si>
  <si>
    <t>PEM40PN8-350</t>
  </si>
  <si>
    <t>PEM40PN8-400</t>
  </si>
  <si>
    <t>PEM40PN8-450</t>
  </si>
  <si>
    <t>PEM40PN8-500</t>
  </si>
  <si>
    <t>500 M</t>
  </si>
  <si>
    <t>LEIVA 4, 12618 TALLINN</t>
  </si>
  <si>
    <t>PE100 SDR11 PN10 / PN16 EN12201</t>
  </si>
  <si>
    <t>PEM6350</t>
  </si>
  <si>
    <t>PEM32LATT</t>
  </si>
  <si>
    <t>PEM40LATT</t>
  </si>
  <si>
    <t>PEM50LATT</t>
  </si>
  <si>
    <t>küsi hinda</t>
  </si>
  <si>
    <t>MAAKÜTTE</t>
  </si>
  <si>
    <t>APRILL 2023</t>
  </si>
  <si>
    <t>PEM63LATT</t>
  </si>
  <si>
    <t>PEM75LATT</t>
  </si>
  <si>
    <t>PEM90LATT</t>
  </si>
  <si>
    <t>PEM110LATT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</si>
</sst>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9" fontId="7" fillId="33" borderId="14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4" fillId="0" borderId="0" xfId="53" applyFont="1" applyAlignment="1" applyProtection="1">
      <alignment/>
      <protection hidden="1"/>
    </xf>
    <xf numFmtId="0" fontId="14" fillId="0" borderId="0" xfId="53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2" fontId="5" fillId="0" borderId="15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190500</xdr:rowOff>
    </xdr:from>
    <xdr:to>
      <xdr:col>9</xdr:col>
      <xdr:colOff>447675</xdr:colOff>
      <xdr:row>4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0"/>
          <a:ext cx="1685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104775</xdr:rowOff>
    </xdr:from>
    <xdr:to>
      <xdr:col>1</xdr:col>
      <xdr:colOff>581025</xdr:colOff>
      <xdr:row>18</xdr:row>
      <xdr:rowOff>114300</xdr:rowOff>
    </xdr:to>
    <xdr:pic>
      <xdr:nvPicPr>
        <xdr:cNvPr id="2" name="Picture 3" descr="http://www.hakaplast.ee/web/wp-content/uploads/2015/01/hakaplast_354_pe_surv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29527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28575</xdr:rowOff>
    </xdr:from>
    <xdr:to>
      <xdr:col>1</xdr:col>
      <xdr:colOff>523875</xdr:colOff>
      <xdr:row>33</xdr:row>
      <xdr:rowOff>152400</xdr:rowOff>
    </xdr:to>
    <xdr:pic>
      <xdr:nvPicPr>
        <xdr:cNvPr id="3" name="Picture 5" descr="PE100_survetorud_SDR17_PN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4981575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46</xdr:row>
      <xdr:rowOff>76200</xdr:rowOff>
    </xdr:from>
    <xdr:to>
      <xdr:col>1</xdr:col>
      <xdr:colOff>504825</xdr:colOff>
      <xdr:row>52</xdr:row>
      <xdr:rowOff>19050</xdr:rowOff>
    </xdr:to>
    <xdr:pic>
      <xdr:nvPicPr>
        <xdr:cNvPr id="4" name="Picture 6" descr="Maakü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8105775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K37" sqref="K37"/>
    </sheetView>
  </sheetViews>
  <sheetFormatPr defaultColWidth="0" defaultRowHeight="12.75" zeroHeight="1"/>
  <cols>
    <col min="1" max="2" width="9.7109375" style="1" customWidth="1"/>
    <col min="3" max="3" width="15.140625" style="1" customWidth="1"/>
    <col min="4" max="4" width="11.421875" style="36" bestFit="1" customWidth="1"/>
    <col min="5" max="5" width="13.00390625" style="1" customWidth="1"/>
    <col min="6" max="6" width="6.421875" style="1" customWidth="1"/>
    <col min="7" max="7" width="4.140625" style="2" customWidth="1"/>
    <col min="8" max="8" width="10.8515625" style="2" customWidth="1"/>
    <col min="9" max="9" width="3.00390625" style="1" customWidth="1"/>
    <col min="10" max="10" width="12.421875" style="1" customWidth="1"/>
    <col min="11" max="12" width="9.140625" style="21" customWidth="1"/>
    <col min="13" max="16384" width="0" style="1" hidden="1" customWidth="1"/>
  </cols>
  <sheetData>
    <row r="1" spans="1:10" ht="18">
      <c r="A1" s="29" t="s">
        <v>15</v>
      </c>
      <c r="B1" s="3"/>
      <c r="C1" s="3"/>
      <c r="D1" s="38"/>
      <c r="E1" s="30"/>
      <c r="F1" s="30"/>
      <c r="G1" s="30"/>
      <c r="H1" s="30"/>
      <c r="I1" s="3"/>
      <c r="J1" s="34" t="s">
        <v>27</v>
      </c>
    </row>
    <row r="2" spans="1:10" ht="12.75">
      <c r="A2" s="3" t="s">
        <v>68</v>
      </c>
      <c r="B2" s="3"/>
      <c r="C2" s="3"/>
      <c r="D2" s="38"/>
      <c r="E2" s="30"/>
      <c r="F2" s="30"/>
      <c r="G2" s="30"/>
      <c r="H2" s="30"/>
      <c r="I2" s="3"/>
      <c r="J2" s="3"/>
    </row>
    <row r="3" spans="1:10" ht="12.75">
      <c r="A3" s="3" t="s">
        <v>4</v>
      </c>
      <c r="B3" s="3"/>
      <c r="C3" s="31" t="s">
        <v>16</v>
      </c>
      <c r="E3" s="30"/>
      <c r="F3" s="30"/>
      <c r="G3" s="30"/>
      <c r="H3" s="3"/>
      <c r="I3" s="3"/>
      <c r="J3" s="3"/>
    </row>
    <row r="4" spans="1:10" ht="12.75">
      <c r="A4" s="3"/>
      <c r="B4" s="3"/>
      <c r="C4" s="3"/>
      <c r="D4" s="32"/>
      <c r="E4" s="30"/>
      <c r="F4" s="30"/>
      <c r="G4" s="30"/>
      <c r="H4" s="30"/>
      <c r="I4" s="3"/>
      <c r="J4" s="3"/>
    </row>
    <row r="5" spans="1:11" ht="21" customHeight="1">
      <c r="A5" s="35" t="s">
        <v>28</v>
      </c>
      <c r="B5" s="35"/>
      <c r="C5" s="35"/>
      <c r="D5" s="39"/>
      <c r="E5" s="35"/>
      <c r="F5" s="35"/>
      <c r="G5" s="46" t="s">
        <v>76</v>
      </c>
      <c r="H5" s="46"/>
      <c r="I5" s="46"/>
      <c r="J5" s="46"/>
      <c r="K5" s="22"/>
    </row>
    <row r="6" spans="1:10" ht="12.75" customHeight="1">
      <c r="A6" s="3"/>
      <c r="B6" s="3"/>
      <c r="C6" s="3"/>
      <c r="D6" s="38"/>
      <c r="E6" s="33"/>
      <c r="F6" s="30"/>
      <c r="G6" s="30"/>
      <c r="H6" s="30"/>
      <c r="I6" s="3"/>
      <c r="J6" s="3"/>
    </row>
    <row r="7" spans="1:12" s="5" customFormat="1" ht="28.5" customHeight="1" thickBot="1">
      <c r="A7" s="4" t="s">
        <v>26</v>
      </c>
      <c r="B7" s="4"/>
      <c r="C7" s="4"/>
      <c r="D7" s="40"/>
      <c r="E7" s="6"/>
      <c r="F7" s="6"/>
      <c r="G7" s="7"/>
      <c r="H7" s="8"/>
      <c r="I7" s="8"/>
      <c r="K7" s="23"/>
      <c r="L7" s="23"/>
    </row>
    <row r="8" spans="1:12" s="5" customFormat="1" ht="20.25" customHeight="1" thickBot="1">
      <c r="A8" s="9"/>
      <c r="B8" s="9"/>
      <c r="C8" s="9"/>
      <c r="D8" s="41" t="s">
        <v>75</v>
      </c>
      <c r="G8" s="10" t="s">
        <v>38</v>
      </c>
      <c r="I8" s="10"/>
      <c r="J8" s="24">
        <v>0</v>
      </c>
      <c r="K8" s="23"/>
      <c r="L8" s="23"/>
    </row>
    <row r="9" spans="1:12" s="5" customFormat="1" ht="20.25" customHeight="1" thickBot="1">
      <c r="A9" s="9"/>
      <c r="B9" s="9"/>
      <c r="C9" s="9"/>
      <c r="D9" s="41"/>
      <c r="G9" s="10" t="s">
        <v>38</v>
      </c>
      <c r="I9" s="10"/>
      <c r="J9" s="24">
        <v>0</v>
      </c>
      <c r="K9" s="23"/>
      <c r="L9" s="23"/>
    </row>
    <row r="10" spans="1:10" ht="12.75" customHeight="1" thickBot="1">
      <c r="A10" s="48"/>
      <c r="B10" s="48"/>
      <c r="C10" s="47" t="s">
        <v>29</v>
      </c>
      <c r="D10" s="49" t="s">
        <v>0</v>
      </c>
      <c r="E10" s="47" t="s">
        <v>37</v>
      </c>
      <c r="F10" s="51"/>
      <c r="G10" s="47"/>
      <c r="H10" s="11" t="s">
        <v>1</v>
      </c>
      <c r="I10" s="50"/>
      <c r="J10" s="12" t="s">
        <v>2</v>
      </c>
    </row>
    <row r="11" spans="1:10" ht="12.75" customHeight="1" thickBot="1">
      <c r="A11" s="48"/>
      <c r="B11" s="48"/>
      <c r="C11" s="47"/>
      <c r="D11" s="49"/>
      <c r="E11" s="47"/>
      <c r="F11" s="52"/>
      <c r="G11" s="47"/>
      <c r="H11" s="13" t="s">
        <v>3</v>
      </c>
      <c r="I11" s="50"/>
      <c r="J11" s="14" t="s">
        <v>3</v>
      </c>
    </row>
    <row r="12" spans="1:10" ht="14.25">
      <c r="A12" s="15"/>
      <c r="B12" s="16"/>
      <c r="C12" s="16"/>
      <c r="D12" s="42"/>
      <c r="E12" s="16"/>
      <c r="F12" s="16"/>
      <c r="G12" s="17"/>
      <c r="H12" s="17"/>
      <c r="I12" s="17"/>
      <c r="J12" s="20"/>
    </row>
    <row r="13" spans="1:10" ht="12.75">
      <c r="A13" s="16" t="s">
        <v>69</v>
      </c>
      <c r="B13" s="26"/>
      <c r="C13" s="26"/>
      <c r="D13" s="43"/>
      <c r="E13" s="2"/>
      <c r="F13" s="2"/>
      <c r="H13" s="18"/>
      <c r="I13" s="18"/>
      <c r="J13" s="19"/>
    </row>
    <row r="14" spans="1:10" ht="12.75">
      <c r="A14" s="16"/>
      <c r="B14" s="26"/>
      <c r="C14" s="26"/>
      <c r="D14" s="43"/>
      <c r="E14" s="2"/>
      <c r="F14" s="2"/>
      <c r="H14" s="18" t="s">
        <v>58</v>
      </c>
      <c r="I14" s="18"/>
      <c r="J14" s="18" t="s">
        <v>58</v>
      </c>
    </row>
    <row r="15" spans="3:11" ht="12.75" customHeight="1">
      <c r="C15" s="1" t="s">
        <v>32</v>
      </c>
      <c r="D15" s="36" t="s">
        <v>17</v>
      </c>
      <c r="E15" s="2" t="s">
        <v>18</v>
      </c>
      <c r="F15" s="2"/>
      <c r="G15" s="45"/>
      <c r="H15" s="18">
        <v>0.57</v>
      </c>
      <c r="I15" s="27">
        <v>7.87</v>
      </c>
      <c r="J15" s="19" t="str">
        <f aca="true" t="shared" si="0" ref="J15:J24">IF($J$9&gt;0,H15*(100%-$J$9),CLEAN("  "))</f>
        <v>  </v>
      </c>
      <c r="K15" s="37"/>
    </row>
    <row r="16" spans="3:11" ht="12.75" customHeight="1">
      <c r="C16" s="1" t="s">
        <v>33</v>
      </c>
      <c r="D16" s="36" t="s">
        <v>5</v>
      </c>
      <c r="E16" s="2" t="s">
        <v>18</v>
      </c>
      <c r="F16" s="2"/>
      <c r="H16" s="18">
        <v>0.77</v>
      </c>
      <c r="I16" s="27">
        <v>9.8</v>
      </c>
      <c r="J16" s="19" t="str">
        <f t="shared" si="0"/>
        <v>  </v>
      </c>
      <c r="K16" s="37"/>
    </row>
    <row r="17" spans="3:11" ht="12.75" customHeight="1">
      <c r="C17" s="1" t="s">
        <v>34</v>
      </c>
      <c r="D17" s="36" t="s">
        <v>6</v>
      </c>
      <c r="E17" s="2" t="s">
        <v>18</v>
      </c>
      <c r="F17" s="2"/>
      <c r="H17" s="18">
        <v>1.26</v>
      </c>
      <c r="I17" s="27">
        <v>15.74</v>
      </c>
      <c r="J17" s="19" t="str">
        <f t="shared" si="0"/>
        <v>  </v>
      </c>
      <c r="K17" s="37"/>
    </row>
    <row r="18" spans="1:11" ht="12.75" customHeight="1">
      <c r="A18" s="15"/>
      <c r="C18" s="1" t="s">
        <v>35</v>
      </c>
      <c r="D18" s="36" t="s">
        <v>7</v>
      </c>
      <c r="E18" s="2" t="s">
        <v>18</v>
      </c>
      <c r="F18" s="2"/>
      <c r="H18" s="18">
        <v>1.98</v>
      </c>
      <c r="I18" s="28">
        <v>23.66</v>
      </c>
      <c r="J18" s="19" t="str">
        <f t="shared" si="0"/>
        <v>  </v>
      </c>
      <c r="K18" s="37"/>
    </row>
    <row r="19" spans="3:11" ht="12.75" customHeight="1">
      <c r="C19" s="1" t="s">
        <v>36</v>
      </c>
      <c r="D19" s="36" t="s">
        <v>8</v>
      </c>
      <c r="E19" s="2" t="s">
        <v>18</v>
      </c>
      <c r="F19" s="2"/>
      <c r="H19" s="18">
        <v>3.07</v>
      </c>
      <c r="I19" s="28">
        <v>37.61</v>
      </c>
      <c r="J19" s="19" t="str">
        <f t="shared" si="0"/>
        <v>  </v>
      </c>
      <c r="K19" s="37"/>
    </row>
    <row r="20" spans="3:11" ht="12.75" customHeight="1">
      <c r="C20" s="1" t="s">
        <v>70</v>
      </c>
      <c r="D20" s="36" t="s">
        <v>9</v>
      </c>
      <c r="E20" s="2" t="s">
        <v>19</v>
      </c>
      <c r="F20" s="2"/>
      <c r="H20" s="18">
        <v>3.5</v>
      </c>
      <c r="I20" s="28">
        <v>59.89</v>
      </c>
      <c r="J20" s="19" t="str">
        <f t="shared" si="0"/>
        <v>  </v>
      </c>
      <c r="K20" s="37"/>
    </row>
    <row r="21" spans="3:11" ht="12.75" customHeight="1">
      <c r="C21" s="1" t="s">
        <v>31</v>
      </c>
      <c r="D21" s="36" t="s">
        <v>10</v>
      </c>
      <c r="E21" s="2" t="s">
        <v>19</v>
      </c>
      <c r="F21" s="2"/>
      <c r="H21" s="18">
        <v>5</v>
      </c>
      <c r="I21" s="28"/>
      <c r="J21" s="19" t="str">
        <f t="shared" si="0"/>
        <v>  </v>
      </c>
      <c r="K21" s="37"/>
    </row>
    <row r="22" spans="3:11" ht="12.75" customHeight="1">
      <c r="C22" s="1" t="s">
        <v>71</v>
      </c>
      <c r="D22" s="36" t="s">
        <v>6</v>
      </c>
      <c r="E22" s="2" t="s">
        <v>20</v>
      </c>
      <c r="F22" s="2"/>
      <c r="H22" s="18">
        <v>1.37</v>
      </c>
      <c r="I22" s="28"/>
      <c r="J22" s="19" t="str">
        <f t="shared" si="0"/>
        <v>  </v>
      </c>
      <c r="K22" s="37"/>
    </row>
    <row r="23" spans="3:11" ht="12.75" customHeight="1">
      <c r="C23" s="1" t="s">
        <v>72</v>
      </c>
      <c r="D23" s="36" t="s">
        <v>7</v>
      </c>
      <c r="E23" s="2" t="s">
        <v>20</v>
      </c>
      <c r="F23" s="2"/>
      <c r="H23" s="18">
        <v>2.15</v>
      </c>
      <c r="I23" s="28">
        <v>23.66</v>
      </c>
      <c r="J23" s="19" t="str">
        <f t="shared" si="0"/>
        <v>  </v>
      </c>
      <c r="K23" s="37"/>
    </row>
    <row r="24" spans="3:11" ht="12.75" customHeight="1">
      <c r="C24" s="1" t="s">
        <v>73</v>
      </c>
      <c r="D24" s="36" t="s">
        <v>8</v>
      </c>
      <c r="E24" s="2" t="s">
        <v>20</v>
      </c>
      <c r="F24" s="2"/>
      <c r="H24" s="18">
        <v>3.3</v>
      </c>
      <c r="I24" s="28">
        <v>37.61</v>
      </c>
      <c r="J24" s="19" t="str">
        <f t="shared" si="0"/>
        <v>  </v>
      </c>
      <c r="K24" s="37"/>
    </row>
    <row r="25" spans="5:11" ht="12.75" customHeight="1">
      <c r="E25" s="2"/>
      <c r="F25" s="2"/>
      <c r="H25" s="18"/>
      <c r="I25" s="28"/>
      <c r="J25" s="19"/>
      <c r="K25" s="37"/>
    </row>
    <row r="26" spans="1:11" ht="12.75" customHeight="1">
      <c r="A26" s="16" t="s">
        <v>14</v>
      </c>
      <c r="H26" s="25"/>
      <c r="J26" s="19"/>
      <c r="K26" s="37"/>
    </row>
    <row r="27" spans="1:11" ht="12.75" customHeight="1">
      <c r="A27" s="16"/>
      <c r="H27" s="18" t="s">
        <v>58</v>
      </c>
      <c r="J27" s="18" t="s">
        <v>58</v>
      </c>
      <c r="K27" s="37"/>
    </row>
    <row r="28" spans="1:11" ht="12.75" customHeight="1">
      <c r="A28" s="16"/>
      <c r="C28" s="1" t="s">
        <v>70</v>
      </c>
      <c r="D28" s="36" t="s">
        <v>9</v>
      </c>
      <c r="E28" s="2" t="s">
        <v>19</v>
      </c>
      <c r="H28" s="25">
        <v>3.5</v>
      </c>
      <c r="J28" s="19" t="str">
        <f>IF($J$9&gt;0,H28*(100%-$J$9),CLEAN("  "))</f>
        <v>  </v>
      </c>
      <c r="K28" s="37"/>
    </row>
    <row r="29" spans="1:11" ht="12.75" customHeight="1">
      <c r="A29" s="16"/>
      <c r="C29" s="1" t="s">
        <v>31</v>
      </c>
      <c r="D29" s="36" t="s">
        <v>10</v>
      </c>
      <c r="E29" s="2" t="s">
        <v>19</v>
      </c>
      <c r="H29" s="25">
        <v>5</v>
      </c>
      <c r="J29" s="19" t="str">
        <f>IF($J$9&gt;0,H29*(100%-$J$9),CLEAN("  "))</f>
        <v>  </v>
      </c>
      <c r="K29" s="37"/>
    </row>
    <row r="30" spans="1:11" ht="12.75" customHeight="1">
      <c r="A30" s="16"/>
      <c r="C30" s="1" t="s">
        <v>39</v>
      </c>
      <c r="D30" s="36" t="s">
        <v>11</v>
      </c>
      <c r="E30" s="2" t="s">
        <v>19</v>
      </c>
      <c r="H30" s="25" t="s">
        <v>74</v>
      </c>
      <c r="J30" s="19"/>
      <c r="K30" s="37"/>
    </row>
    <row r="31" spans="1:11" ht="12.75" customHeight="1">
      <c r="A31" s="16"/>
      <c r="C31" s="1" t="s">
        <v>40</v>
      </c>
      <c r="D31" s="36" t="s">
        <v>12</v>
      </c>
      <c r="E31" s="2" t="s">
        <v>19</v>
      </c>
      <c r="H31" s="25" t="s">
        <v>74</v>
      </c>
      <c r="J31" s="19"/>
      <c r="K31" s="37"/>
    </row>
    <row r="32" spans="1:11" ht="12.75" customHeight="1">
      <c r="A32" s="16"/>
      <c r="H32" s="25"/>
      <c r="J32" s="19"/>
      <c r="K32" s="37"/>
    </row>
    <row r="33" spans="3:11" ht="12.75">
      <c r="C33" s="1" t="s">
        <v>77</v>
      </c>
      <c r="D33" s="36" t="s">
        <v>41</v>
      </c>
      <c r="E33" s="2" t="s">
        <v>20</v>
      </c>
      <c r="H33" s="25">
        <v>3.5</v>
      </c>
      <c r="J33" s="19" t="str">
        <f>IF($J$9&gt;0,H33*(100%-$J$9),CLEAN("  "))</f>
        <v>  </v>
      </c>
      <c r="K33" s="37"/>
    </row>
    <row r="34" spans="3:11" ht="12.75">
      <c r="C34" s="1" t="s">
        <v>78</v>
      </c>
      <c r="D34" s="36" t="s">
        <v>42</v>
      </c>
      <c r="E34" s="2" t="s">
        <v>20</v>
      </c>
      <c r="H34" s="25">
        <v>4.8</v>
      </c>
      <c r="J34" s="19" t="str">
        <f>IF($J$9&gt;0,H34*(100%-$J$9),CLEAN("  "))</f>
        <v>  </v>
      </c>
      <c r="K34" s="37"/>
    </row>
    <row r="35" spans="3:11" ht="12.75">
      <c r="C35" s="1" t="s">
        <v>79</v>
      </c>
      <c r="D35" s="36" t="s">
        <v>43</v>
      </c>
      <c r="E35" s="2" t="s">
        <v>20</v>
      </c>
      <c r="H35" s="25">
        <v>6.85</v>
      </c>
      <c r="J35" s="19" t="str">
        <f>IF($J$9&gt;0,H35*(100%-$J$9),CLEAN("  "))</f>
        <v>  </v>
      </c>
      <c r="K35" s="37"/>
    </row>
    <row r="36" spans="3:11" ht="12.75">
      <c r="C36" s="44" t="s">
        <v>80</v>
      </c>
      <c r="D36" s="36" t="s">
        <v>44</v>
      </c>
      <c r="E36" s="2" t="s">
        <v>20</v>
      </c>
      <c r="H36" s="25">
        <v>12.3</v>
      </c>
      <c r="J36" s="19" t="str">
        <f>IF($J$9&gt;0,H36*(100%-$J$9),CLEAN("  "))</f>
        <v>  </v>
      </c>
      <c r="K36" s="37"/>
    </row>
    <row r="37" spans="3:11" ht="12.75">
      <c r="C37" s="1" t="s">
        <v>59</v>
      </c>
      <c r="D37" s="36" t="s">
        <v>45</v>
      </c>
      <c r="E37" s="2" t="s">
        <v>20</v>
      </c>
      <c r="H37" s="25" t="s">
        <v>74</v>
      </c>
      <c r="J37" s="19"/>
      <c r="K37" s="37"/>
    </row>
    <row r="38" spans="3:11" ht="12.75">
      <c r="C38" s="1" t="s">
        <v>59</v>
      </c>
      <c r="D38" s="36" t="s">
        <v>46</v>
      </c>
      <c r="E38" s="2" t="s">
        <v>20</v>
      </c>
      <c r="H38" s="25" t="s">
        <v>74</v>
      </c>
      <c r="J38" s="19" t="str">
        <f>IF($J$9&gt;0,H38*(100%-$J$9),CLEAN("  "))</f>
        <v>  </v>
      </c>
      <c r="K38" s="37"/>
    </row>
    <row r="39" spans="3:11" ht="12.75">
      <c r="C39" s="1" t="s">
        <v>30</v>
      </c>
      <c r="D39" s="36" t="s">
        <v>47</v>
      </c>
      <c r="E39" s="2" t="s">
        <v>20</v>
      </c>
      <c r="H39" s="25" t="s">
        <v>74</v>
      </c>
      <c r="J39" s="19"/>
      <c r="K39" s="37"/>
    </row>
    <row r="40" spans="3:11" ht="12.75">
      <c r="C40" s="1" t="s">
        <v>52</v>
      </c>
      <c r="D40" s="36" t="s">
        <v>48</v>
      </c>
      <c r="E40" s="2" t="s">
        <v>20</v>
      </c>
      <c r="H40" s="25" t="s">
        <v>74</v>
      </c>
      <c r="J40" s="19"/>
      <c r="K40" s="37"/>
    </row>
    <row r="41" spans="3:11" ht="12.75">
      <c r="C41" s="1" t="s">
        <v>53</v>
      </c>
      <c r="D41" s="36" t="s">
        <v>49</v>
      </c>
      <c r="E41" s="2" t="s">
        <v>20</v>
      </c>
      <c r="H41" s="25" t="s">
        <v>74</v>
      </c>
      <c r="J41" s="19"/>
      <c r="K41" s="37"/>
    </row>
    <row r="42" spans="3:11" ht="12.75">
      <c r="C42" s="1" t="s">
        <v>54</v>
      </c>
      <c r="D42" s="36" t="s">
        <v>50</v>
      </c>
      <c r="E42" s="2" t="s">
        <v>20</v>
      </c>
      <c r="H42" s="25" t="s">
        <v>74</v>
      </c>
      <c r="J42" s="19"/>
      <c r="K42" s="37"/>
    </row>
    <row r="43" spans="3:11" ht="12.75">
      <c r="C43" s="1" t="s">
        <v>55</v>
      </c>
      <c r="D43" s="36" t="s">
        <v>51</v>
      </c>
      <c r="E43" s="2" t="s">
        <v>20</v>
      </c>
      <c r="H43" s="25" t="s">
        <v>74</v>
      </c>
      <c r="J43" s="19"/>
      <c r="K43" s="37"/>
    </row>
    <row r="44" spans="8:11" ht="12.75">
      <c r="H44" s="25"/>
      <c r="J44" s="19"/>
      <c r="K44" s="37"/>
    </row>
    <row r="45" spans="1:11" ht="12.75">
      <c r="A45" s="16" t="s">
        <v>56</v>
      </c>
      <c r="H45" s="25"/>
      <c r="J45" s="19"/>
      <c r="K45" s="37"/>
    </row>
    <row r="46" spans="8:11" ht="12.75">
      <c r="H46" s="18" t="s">
        <v>58</v>
      </c>
      <c r="J46" s="18" t="s">
        <v>58</v>
      </c>
      <c r="K46" s="37"/>
    </row>
    <row r="47" spans="3:11" ht="12.75">
      <c r="C47" s="36" t="s">
        <v>60</v>
      </c>
      <c r="D47" s="36" t="s">
        <v>13</v>
      </c>
      <c r="E47" s="2" t="s">
        <v>21</v>
      </c>
      <c r="F47" s="2"/>
      <c r="H47" s="25">
        <v>1.45</v>
      </c>
      <c r="J47" s="19" t="str">
        <f aca="true" t="shared" si="1" ref="J47:J53">IF($J$8&gt;0,H47*(100%-$J$8),CLEAN("  "))</f>
        <v>  </v>
      </c>
      <c r="K47" s="37"/>
    </row>
    <row r="48" spans="3:11" ht="12.75">
      <c r="C48" s="36" t="s">
        <v>61</v>
      </c>
      <c r="D48" s="36" t="s">
        <v>13</v>
      </c>
      <c r="E48" s="2" t="s">
        <v>22</v>
      </c>
      <c r="F48" s="2"/>
      <c r="H48" s="25">
        <v>1.45</v>
      </c>
      <c r="J48" s="19" t="str">
        <f t="shared" si="1"/>
        <v>  </v>
      </c>
      <c r="K48" s="37"/>
    </row>
    <row r="49" spans="3:11" ht="12.75">
      <c r="C49" s="36" t="s">
        <v>62</v>
      </c>
      <c r="D49" s="36" t="s">
        <v>13</v>
      </c>
      <c r="E49" s="2" t="s">
        <v>23</v>
      </c>
      <c r="F49" s="2"/>
      <c r="H49" s="25">
        <v>1.45</v>
      </c>
      <c r="J49" s="19" t="str">
        <f t="shared" si="1"/>
        <v>  </v>
      </c>
      <c r="K49" s="37"/>
    </row>
    <row r="50" spans="3:11" ht="12.75">
      <c r="C50" s="36" t="s">
        <v>63</v>
      </c>
      <c r="D50" s="36" t="s">
        <v>13</v>
      </c>
      <c r="E50" s="2" t="s">
        <v>24</v>
      </c>
      <c r="F50" s="2"/>
      <c r="H50" s="25">
        <v>1.45</v>
      </c>
      <c r="J50" s="19" t="str">
        <f t="shared" si="1"/>
        <v>  </v>
      </c>
      <c r="K50" s="37"/>
    </row>
    <row r="51" spans="3:11" ht="12.75">
      <c r="C51" s="36" t="s">
        <v>64</v>
      </c>
      <c r="D51" s="36" t="s">
        <v>13</v>
      </c>
      <c r="E51" s="2" t="s">
        <v>25</v>
      </c>
      <c r="F51" s="2"/>
      <c r="H51" s="25">
        <v>1.45</v>
      </c>
      <c r="J51" s="19" t="str">
        <f t="shared" si="1"/>
        <v>  </v>
      </c>
      <c r="K51" s="37"/>
    </row>
    <row r="52" spans="3:11" ht="12.75">
      <c r="C52" s="1" t="s">
        <v>65</v>
      </c>
      <c r="D52" s="36" t="s">
        <v>13</v>
      </c>
      <c r="E52" s="2" t="s">
        <v>57</v>
      </c>
      <c r="H52" s="25">
        <v>1.45</v>
      </c>
      <c r="J52" s="19" t="str">
        <f t="shared" si="1"/>
        <v>  </v>
      </c>
      <c r="K52" s="37"/>
    </row>
    <row r="53" spans="3:10" ht="12.75">
      <c r="C53" s="1" t="s">
        <v>66</v>
      </c>
      <c r="D53" s="36" t="s">
        <v>13</v>
      </c>
      <c r="E53" s="2" t="s">
        <v>67</v>
      </c>
      <c r="H53" s="2">
        <v>1.45</v>
      </c>
      <c r="J53" s="19" t="str">
        <f t="shared" si="1"/>
        <v>  </v>
      </c>
    </row>
    <row r="54" ht="12.75"/>
    <row r="55" ht="12.75"/>
    <row r="56" ht="12.75"/>
    <row r="57" ht="12.75"/>
    <row r="58" ht="12.75"/>
    <row r="59" ht="12.75"/>
    <row r="60" ht="12.75">
      <c r="K60"/>
    </row>
    <row r="61" ht="12.75"/>
    <row r="62" ht="12.75"/>
    <row r="63" ht="12.75"/>
    <row r="64" ht="12.75"/>
    <row r="65" ht="12.75"/>
    <row r="66" ht="12.75"/>
    <row r="67" ht="12.75"/>
    <row r="68" ht="12.75"/>
    <row r="80" ht="12.75"/>
    <row r="81" ht="12.75"/>
    <row r="82" ht="12.75"/>
    <row r="83" ht="12.75"/>
    <row r="84" ht="12.75"/>
    <row r="85" ht="12.75"/>
    <row r="86" ht="12.75"/>
  </sheetData>
  <sheetProtection password="BCA8" sheet="1" objects="1" selectLockedCells="1"/>
  <mergeCells count="8">
    <mergeCell ref="G5:J5"/>
    <mergeCell ref="C10:C11"/>
    <mergeCell ref="A10:B11"/>
    <mergeCell ref="D10:D11"/>
    <mergeCell ref="E10:E11"/>
    <mergeCell ref="G10:G11"/>
    <mergeCell ref="I10:I11"/>
    <mergeCell ref="F10:F11"/>
  </mergeCells>
  <hyperlinks>
    <hyperlink ref="C3" r:id="rId1" display="info@hekamerk.ee"/>
  </hyperlinks>
  <printOptions/>
  <pageMargins left="0.984251968503937" right="0.1968503937007874" top="0" bottom="0.2362204724409449" header="0" footer="0"/>
  <pageSetup fitToHeight="0" fitToWidth="1" horizontalDpi="600" verticalDpi="600" orientation="portrait" paperSize="9" scale="87" r:id="rId3"/>
  <headerFooter alignWithMargins="0">
    <oddHeader xml:space="preserve">&amp;R              </oddHeader>
    <oddFooter>&amp;C&amp;P  /  &amp;N&amp;RHekamerk OÜ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PEM- TORUD</dc:title>
  <dc:subject/>
  <dc:creator>HEKAMERK</dc:creator>
  <cp:keywords/>
  <dc:description>HEKAMERK</dc:description>
  <cp:lastModifiedBy>mihkel</cp:lastModifiedBy>
  <cp:lastPrinted>2021-04-09T06:47:36Z</cp:lastPrinted>
  <dcterms:created xsi:type="dcterms:W3CDTF">2006-05-06T16:38:56Z</dcterms:created>
  <dcterms:modified xsi:type="dcterms:W3CDTF">2023-04-04T10:16:26Z</dcterms:modified>
  <cp:category>HINNAKIRI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