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\\noomsrv\Dokumendid\OST\Margus\UUED HINNAKIRJAD\UUS TOOTEJAOTUS\"/>
    </mc:Choice>
  </mc:AlternateContent>
  <bookViews>
    <workbookView xWindow="0" yWindow="0" windowWidth="28800" windowHeight="12210" tabRatio="366"/>
  </bookViews>
  <sheets>
    <sheet name="KAN-therm Torud ja pressliitmik" sheetId="1" r:id="rId1"/>
  </sheets>
  <definedNames>
    <definedName name="_xlnm.Print_Area" localSheetId="0">'KAN-therm Torud ja pressliitmik'!$A:$J</definedName>
    <definedName name="_xlnm.Print_Titles" localSheetId="0">'KAN-therm Torud ja pressliitmik'!$9:$10</definedName>
  </definedNames>
  <calcPr calcId="162913"/>
</workbook>
</file>

<file path=xl/calcChain.xml><?xml version="1.0" encoding="utf-8"?>
<calcChain xmlns="http://schemas.openxmlformats.org/spreadsheetml/2006/main">
  <c r="J168" i="1" l="1"/>
  <c r="J176" i="1"/>
  <c r="J159" i="1"/>
  <c r="J160" i="1"/>
  <c r="J151" i="1"/>
  <c r="J152" i="1"/>
  <c r="J153" i="1"/>
  <c r="J154" i="1"/>
  <c r="J155" i="1"/>
  <c r="J147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12" i="1"/>
  <c r="J113" i="1"/>
  <c r="J114" i="1"/>
  <c r="J115" i="1"/>
  <c r="J116" i="1"/>
  <c r="J117" i="1"/>
  <c r="J118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05" i="1" l="1"/>
  <c r="J106" i="1"/>
  <c r="J107" i="1"/>
  <c r="J108" i="1"/>
  <c r="J98" i="1"/>
  <c r="J99" i="1"/>
  <c r="J100" i="1"/>
  <c r="J101" i="1"/>
  <c r="J97" i="1"/>
  <c r="J90" i="1"/>
  <c r="J91" i="1"/>
  <c r="J92" i="1"/>
  <c r="J82" i="1"/>
  <c r="J83" i="1"/>
  <c r="J84" i="1"/>
  <c r="J14" i="1"/>
  <c r="J15" i="1"/>
  <c r="J16" i="1"/>
  <c r="J17" i="1"/>
  <c r="J22" i="1"/>
  <c r="J23" i="1"/>
  <c r="J24" i="1"/>
  <c r="J25" i="1"/>
  <c r="J26" i="1"/>
  <c r="J27" i="1"/>
  <c r="J28" i="1"/>
  <c r="J33" i="1"/>
  <c r="J34" i="1"/>
  <c r="J35" i="1"/>
  <c r="J36" i="1"/>
  <c r="J40" i="1"/>
  <c r="J41" i="1"/>
  <c r="J46" i="1"/>
  <c r="J47" i="1"/>
  <c r="J48" i="1"/>
  <c r="J49" i="1"/>
  <c r="J50" i="1"/>
  <c r="J51" i="1"/>
  <c r="J52" i="1"/>
  <c r="J55" i="1"/>
  <c r="J56" i="1"/>
  <c r="J57" i="1"/>
  <c r="J61" i="1"/>
  <c r="J62" i="1"/>
  <c r="J63" i="1"/>
  <c r="J64" i="1"/>
  <c r="J65" i="1"/>
  <c r="J66" i="1"/>
  <c r="J67" i="1"/>
  <c r="J68" i="1"/>
  <c r="J69" i="1"/>
  <c r="J73" i="1"/>
  <c r="J74" i="1"/>
  <c r="J75" i="1"/>
  <c r="J76" i="1"/>
  <c r="J77" i="1"/>
  <c r="J78" i="1"/>
</calcChain>
</file>

<file path=xl/sharedStrings.xml><?xml version="1.0" encoding="utf-8"?>
<sst xmlns="http://schemas.openxmlformats.org/spreadsheetml/2006/main" count="239" uniqueCount="128">
  <si>
    <t>MÕÕT</t>
  </si>
  <si>
    <t>PAKEND</t>
  </si>
  <si>
    <t>HIND</t>
  </si>
  <si>
    <t xml:space="preserve">HIND </t>
  </si>
  <si>
    <t>KM-TA</t>
  </si>
  <si>
    <t>TEL. 6776 300</t>
  </si>
  <si>
    <t>KADAKA TEE 76D, 12618 TALLINN</t>
  </si>
  <si>
    <t>HEKAMERK OÜ</t>
  </si>
  <si>
    <t>info@hekamerk.ee</t>
  </si>
  <si>
    <t>HINNAKIRI</t>
  </si>
  <si>
    <t>16 x 2,0</t>
  </si>
  <si>
    <t>20 x 2,0</t>
  </si>
  <si>
    <t>25 x 2,5</t>
  </si>
  <si>
    <t>50 M</t>
  </si>
  <si>
    <t>32 x 3,0</t>
  </si>
  <si>
    <t>TK/Karp</t>
  </si>
  <si>
    <t>Torud PE-RT/AL/PE-RT SIRGED</t>
  </si>
  <si>
    <t>M/Rull</t>
  </si>
  <si>
    <t>M/Latt</t>
  </si>
  <si>
    <t>SEPTEMBER 2017</t>
  </si>
  <si>
    <t>KOOD</t>
  </si>
  <si>
    <t>Torud PE-RT/AL /PE</t>
  </si>
  <si>
    <t>16x2,0x5m</t>
  </si>
  <si>
    <t>20x2,25x5m</t>
  </si>
  <si>
    <t>25x2,5x5m</t>
  </si>
  <si>
    <t>32x3,0x5m</t>
  </si>
  <si>
    <t>40x4,0x5m</t>
  </si>
  <si>
    <t>50x4,5x5m</t>
  </si>
  <si>
    <t>**75x7,5x5m</t>
  </si>
  <si>
    <t>125m</t>
  </si>
  <si>
    <t>90m</t>
  </si>
  <si>
    <t>50m</t>
  </si>
  <si>
    <t>30m</t>
  </si>
  <si>
    <t>20m</t>
  </si>
  <si>
    <t>10m</t>
  </si>
  <si>
    <t>5m</t>
  </si>
  <si>
    <t>**PE-RT/AL /PE</t>
  </si>
  <si>
    <t>Alupex toru hülsis</t>
  </si>
  <si>
    <t>16x2,0 (sinine)x75m</t>
  </si>
  <si>
    <t>16x2,0 (punane)x75m</t>
  </si>
  <si>
    <t>20x2,25 (sinine)x75m</t>
  </si>
  <si>
    <t>20x2,25 (punane)x75m</t>
  </si>
  <si>
    <t>75m</t>
  </si>
  <si>
    <t>Alupex toru isoleeritud</t>
  </si>
  <si>
    <t>16x2,0 - (isol. 9)x50m</t>
  </si>
  <si>
    <t>20x2,25 - (isol. 9)x50m</t>
  </si>
  <si>
    <t>K1- toruühendus</t>
  </si>
  <si>
    <t>16</t>
  </si>
  <si>
    <t>20</t>
  </si>
  <si>
    <t>63</t>
  </si>
  <si>
    <t>100</t>
  </si>
  <si>
    <t>80</t>
  </si>
  <si>
    <t>50</t>
  </si>
  <si>
    <t>25</t>
  </si>
  <si>
    <t>15</t>
  </si>
  <si>
    <t>8</t>
  </si>
  <si>
    <t>2</t>
  </si>
  <si>
    <t>sisekeermega</t>
  </si>
  <si>
    <t xml:space="preserve">16x1/2"  </t>
  </si>
  <si>
    <t xml:space="preserve">20x1/2" </t>
  </si>
  <si>
    <t xml:space="preserve">20x3/4" </t>
  </si>
  <si>
    <t>30</t>
  </si>
  <si>
    <t>10</t>
  </si>
  <si>
    <t xml:space="preserve">16x1/2" </t>
  </si>
  <si>
    <t>25x3/4"</t>
  </si>
  <si>
    <t>25x1"</t>
  </si>
  <si>
    <t>32x1"</t>
  </si>
  <si>
    <t>32x1 1/4"</t>
  </si>
  <si>
    <t>40x1 1/4"</t>
  </si>
  <si>
    <t>50x1 1/2"</t>
  </si>
  <si>
    <t>40</t>
  </si>
  <si>
    <t>väliskeere</t>
  </si>
  <si>
    <t>K1- toruühendus SK</t>
  </si>
  <si>
    <t>sisekeere</t>
  </si>
  <si>
    <t xml:space="preserve">25x3/4" </t>
  </si>
  <si>
    <t xml:space="preserve">25x1" </t>
  </si>
  <si>
    <t>K1- ülemineku toruühendus</t>
  </si>
  <si>
    <t>6</t>
  </si>
  <si>
    <t>K1- põlv 90° VK</t>
  </si>
  <si>
    <t>20x1/2"</t>
  </si>
  <si>
    <t>K1- põlv 90° SK</t>
  </si>
  <si>
    <t xml:space="preserve">32x1" </t>
  </si>
  <si>
    <t>K1- kolmik</t>
  </si>
  <si>
    <t>üleminekuga</t>
  </si>
  <si>
    <t>16x20x16</t>
  </si>
  <si>
    <t xml:space="preserve">20x16x16 </t>
  </si>
  <si>
    <t xml:space="preserve">20x16x20 </t>
  </si>
  <si>
    <t xml:space="preserve">20x20x16 </t>
  </si>
  <si>
    <t>20x25x20</t>
  </si>
  <si>
    <t>25x16x16</t>
  </si>
  <si>
    <t>25x16x20</t>
  </si>
  <si>
    <t>25x20x16</t>
  </si>
  <si>
    <t xml:space="preserve">25x16x25 </t>
  </si>
  <si>
    <t xml:space="preserve">25x20x20 </t>
  </si>
  <si>
    <t xml:space="preserve">25x20x25 </t>
  </si>
  <si>
    <t>25x25x20</t>
  </si>
  <si>
    <t>25x32x25</t>
  </si>
  <si>
    <t xml:space="preserve">32x16x32 </t>
  </si>
  <si>
    <t>32x20x25</t>
  </si>
  <si>
    <t xml:space="preserve">32x20x32 </t>
  </si>
  <si>
    <t xml:space="preserve">32x25x25 </t>
  </si>
  <si>
    <t>32x25x32</t>
  </si>
  <si>
    <t>40x25x40</t>
  </si>
  <si>
    <t>40x25x32</t>
  </si>
  <si>
    <t>40x32x32</t>
  </si>
  <si>
    <t>40x32x40</t>
  </si>
  <si>
    <t>50x25x50</t>
  </si>
  <si>
    <t>50x32x50</t>
  </si>
  <si>
    <t>50x40x40</t>
  </si>
  <si>
    <t>63x32x63</t>
  </si>
  <si>
    <t>9</t>
  </si>
  <si>
    <t xml:space="preserve">16x1/2"x16 </t>
  </si>
  <si>
    <t>20x1/2"x20</t>
  </si>
  <si>
    <t xml:space="preserve">20x3/4"x20 </t>
  </si>
  <si>
    <t>25x3/4"x25</t>
  </si>
  <si>
    <t>25x1/2"x25</t>
  </si>
  <si>
    <t>30 (Tellitav)</t>
  </si>
  <si>
    <t>mutri ja tihendiga</t>
  </si>
  <si>
    <t xml:space="preserve"> 16x3/4"</t>
  </si>
  <si>
    <t>K1- kolmik SK</t>
  </si>
  <si>
    <t>K1-kraanipõlv 90°</t>
  </si>
  <si>
    <t>Kinnitusplaat ühele kraanipõlvele</t>
  </si>
  <si>
    <t>270x50x50</t>
  </si>
  <si>
    <t>Kinnitusplaat kahele kraanipõlvele</t>
  </si>
  <si>
    <t>423x50x50</t>
  </si>
  <si>
    <t>1.04</t>
  </si>
  <si>
    <t>WAVIN KOMPOSIITTORUD JA PRESSLIITMIKUD "TIGRIS"</t>
  </si>
  <si>
    <t>PARTNERI SOODUSTUS: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</si>
</sst>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0"/>
      <color indexed="9"/>
      <name val="Verdana"/>
      <family val="2"/>
      <charset val="186"/>
    </font>
    <font>
      <sz val="10"/>
      <color indexed="8"/>
      <name val="Verdana"/>
      <family val="2"/>
      <charset val="186"/>
    </font>
    <font>
      <sz val="16"/>
      <name val="Verdana"/>
      <family val="2"/>
      <charset val="186"/>
    </font>
    <font>
      <sz val="12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49" fontId="9" fillId="0" borderId="0" xfId="0" applyNumberFormat="1" applyFont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49" fontId="7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3" fillId="0" borderId="0" xfId="1" applyFont="1" applyAlignment="1" applyProtection="1">
      <protection hidden="1"/>
    </xf>
    <xf numFmtId="0" fontId="13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49" fontId="1" fillId="0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horizontal="center"/>
      <protection hidden="1"/>
    </xf>
    <xf numFmtId="49" fontId="17" fillId="0" borderId="0" xfId="0" applyNumberFormat="1" applyFont="1" applyFill="1" applyBorder="1" applyAlignment="1">
      <alignment horizontal="center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4" fillId="0" borderId="4" xfId="0" applyNumberFormat="1" applyFont="1" applyFill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Fill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49" fontId="3" fillId="0" borderId="0" xfId="0" quotePrefix="1" applyNumberFormat="1" applyFont="1" applyAlignment="1" applyProtection="1">
      <alignment horizontal="right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jpeg"/><Relationship Id="rId3" Type="http://schemas.openxmlformats.org/officeDocument/2006/relationships/image" Target="../media/image2.png"/><Relationship Id="rId7" Type="http://schemas.openxmlformats.org/officeDocument/2006/relationships/image" Target="../media/image6.emf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" Type="http://schemas.openxmlformats.org/officeDocument/2006/relationships/hyperlink" Target="http://www.hekamerk.ee/" TargetMode="External"/><Relationship Id="rId16" Type="http://schemas.openxmlformats.org/officeDocument/2006/relationships/image" Target="../media/image15.jpeg"/><Relationship Id="rId20" Type="http://schemas.openxmlformats.org/officeDocument/2006/relationships/image" Target="../media/image19.png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jpe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1</xdr:col>
      <xdr:colOff>314325</xdr:colOff>
      <xdr:row>14</xdr:row>
      <xdr:rowOff>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171450" y="2400300"/>
          <a:ext cx="8286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24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24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672356</xdr:colOff>
      <xdr:row>1</xdr:row>
      <xdr:rowOff>44822</xdr:rowOff>
    </xdr:from>
    <xdr:to>
      <xdr:col>9</xdr:col>
      <xdr:colOff>85168</xdr:colOff>
      <xdr:row>3</xdr:row>
      <xdr:rowOff>63872</xdr:rowOff>
    </xdr:to>
    <xdr:pic>
      <xdr:nvPicPr>
        <xdr:cNvPr id="55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2768" y="268940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12</xdr:row>
      <xdr:rowOff>95250</xdr:rowOff>
    </xdr:from>
    <xdr:to>
      <xdr:col>1</xdr:col>
      <xdr:colOff>438150</xdr:colOff>
      <xdr:row>17</xdr:row>
      <xdr:rowOff>154517</xdr:rowOff>
    </xdr:to>
    <xdr:pic>
      <xdr:nvPicPr>
        <xdr:cNvPr id="32" name="Picture 226" descr="to">
          <a:extLst>
            <a:ext uri="{FF2B5EF4-FFF2-40B4-BE49-F238E27FC236}">
              <a16:creationId xmlns:a16="http://schemas.microsoft.com/office/drawing/2014/main" id="{BDA95FCC-2707-42F5-B019-1B63331C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05075"/>
          <a:ext cx="990600" cy="86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20</xdr:row>
      <xdr:rowOff>114300</xdr:rowOff>
    </xdr:from>
    <xdr:to>
      <xdr:col>1</xdr:col>
      <xdr:colOff>532162</xdr:colOff>
      <xdr:row>26</xdr:row>
      <xdr:rowOff>116418</xdr:rowOff>
    </xdr:to>
    <xdr:pic>
      <xdr:nvPicPr>
        <xdr:cNvPr id="33" name="Picture 141">
          <a:extLst>
            <a:ext uri="{FF2B5EF4-FFF2-40B4-BE49-F238E27FC236}">
              <a16:creationId xmlns:a16="http://schemas.microsoft.com/office/drawing/2014/main" id="{12B816F5-7655-497B-A093-E6BDD986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9525"/>
          <a:ext cx="1036987" cy="973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31</xdr:row>
      <xdr:rowOff>123826</xdr:rowOff>
    </xdr:from>
    <xdr:to>
      <xdr:col>1</xdr:col>
      <xdr:colOff>421936</xdr:colOff>
      <xdr:row>36</xdr:row>
      <xdr:rowOff>38101</xdr:rowOff>
    </xdr:to>
    <xdr:pic>
      <xdr:nvPicPr>
        <xdr:cNvPr id="34" name="Picture 254">
          <a:extLst>
            <a:ext uri="{FF2B5EF4-FFF2-40B4-BE49-F238E27FC236}">
              <a16:creationId xmlns:a16="http://schemas.microsoft.com/office/drawing/2014/main" id="{065BCBA5-8864-4128-9D20-C64FDDBA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096001"/>
          <a:ext cx="90771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47624</xdr:colOff>
      <xdr:row>38</xdr:row>
      <xdr:rowOff>28575</xdr:rowOff>
    </xdr:from>
    <xdr:to>
      <xdr:col>1</xdr:col>
      <xdr:colOff>442499</xdr:colOff>
      <xdr:row>42</xdr:row>
      <xdr:rowOff>85725</xdr:rowOff>
    </xdr:to>
    <xdr:pic>
      <xdr:nvPicPr>
        <xdr:cNvPr id="35" name="Picture 255">
          <a:extLst>
            <a:ext uri="{FF2B5EF4-FFF2-40B4-BE49-F238E27FC236}">
              <a16:creationId xmlns:a16="http://schemas.microsoft.com/office/drawing/2014/main" id="{DB0579ED-C986-4BC3-B801-D59A1120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7134225"/>
          <a:ext cx="1004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46</xdr:row>
      <xdr:rowOff>28575</xdr:rowOff>
    </xdr:from>
    <xdr:to>
      <xdr:col>1</xdr:col>
      <xdr:colOff>409575</xdr:colOff>
      <xdr:row>50</xdr:row>
      <xdr:rowOff>120650</xdr:rowOff>
    </xdr:to>
    <xdr:pic>
      <xdr:nvPicPr>
        <xdr:cNvPr id="37" name="Picture 152">
          <a:extLst>
            <a:ext uri="{FF2B5EF4-FFF2-40B4-BE49-F238E27FC236}">
              <a16:creationId xmlns:a16="http://schemas.microsoft.com/office/drawing/2014/main" id="{960AD67B-ED3B-4BA4-8AF8-D67B73C2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077325"/>
          <a:ext cx="809625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62</xdr:row>
      <xdr:rowOff>66675</xdr:rowOff>
    </xdr:from>
    <xdr:to>
      <xdr:col>1</xdr:col>
      <xdr:colOff>363839</xdr:colOff>
      <xdr:row>66</xdr:row>
      <xdr:rowOff>142875</xdr:rowOff>
    </xdr:to>
    <xdr:pic>
      <xdr:nvPicPr>
        <xdr:cNvPr id="44" name="Picture 154">
          <a:extLst>
            <a:ext uri="{FF2B5EF4-FFF2-40B4-BE49-F238E27FC236}">
              <a16:creationId xmlns:a16="http://schemas.microsoft.com/office/drawing/2014/main" id="{B794BE89-85FB-45F1-B624-B9896646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868150"/>
          <a:ext cx="82103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72</xdr:row>
      <xdr:rowOff>76200</xdr:rowOff>
    </xdr:from>
    <xdr:to>
      <xdr:col>1</xdr:col>
      <xdr:colOff>409575</xdr:colOff>
      <xdr:row>77</xdr:row>
      <xdr:rowOff>25400</xdr:rowOff>
    </xdr:to>
    <xdr:pic>
      <xdr:nvPicPr>
        <xdr:cNvPr id="45" name="Picture 155">
          <a:extLst>
            <a:ext uri="{FF2B5EF4-FFF2-40B4-BE49-F238E27FC236}">
              <a16:creationId xmlns:a16="http://schemas.microsoft.com/office/drawing/2014/main" id="{AFC5AC7F-A20D-4521-8EC7-72050EDF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496800"/>
          <a:ext cx="942975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81</xdr:row>
      <xdr:rowOff>28575</xdr:rowOff>
    </xdr:from>
    <xdr:to>
      <xdr:col>1</xdr:col>
      <xdr:colOff>220815</xdr:colOff>
      <xdr:row>84</xdr:row>
      <xdr:rowOff>92076</xdr:rowOff>
    </xdr:to>
    <xdr:pic>
      <xdr:nvPicPr>
        <xdr:cNvPr id="46" name="Picture 156">
          <a:extLst>
            <a:ext uri="{FF2B5EF4-FFF2-40B4-BE49-F238E27FC236}">
              <a16:creationId xmlns:a16="http://schemas.microsoft.com/office/drawing/2014/main" id="{5A09A64E-821A-4C5C-A863-1194E069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668375"/>
          <a:ext cx="601815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87</xdr:row>
      <xdr:rowOff>76200</xdr:rowOff>
    </xdr:from>
    <xdr:to>
      <xdr:col>1</xdr:col>
      <xdr:colOff>314325</xdr:colOff>
      <xdr:row>92</xdr:row>
      <xdr:rowOff>130175</xdr:rowOff>
    </xdr:to>
    <xdr:pic>
      <xdr:nvPicPr>
        <xdr:cNvPr id="48" name="Picture 153">
          <a:extLst>
            <a:ext uri="{FF2B5EF4-FFF2-40B4-BE49-F238E27FC236}">
              <a16:creationId xmlns:a16="http://schemas.microsoft.com/office/drawing/2014/main" id="{BAAFC9DD-121D-42AF-994E-DB12AD7B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497175"/>
          <a:ext cx="790575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97</xdr:row>
      <xdr:rowOff>114300</xdr:rowOff>
    </xdr:from>
    <xdr:to>
      <xdr:col>1</xdr:col>
      <xdr:colOff>310103</xdr:colOff>
      <xdr:row>100</xdr:row>
      <xdr:rowOff>152400</xdr:rowOff>
    </xdr:to>
    <xdr:pic>
      <xdr:nvPicPr>
        <xdr:cNvPr id="49" name="Picture 142">
          <a:extLst>
            <a:ext uri="{FF2B5EF4-FFF2-40B4-BE49-F238E27FC236}">
              <a16:creationId xmlns:a16="http://schemas.microsoft.com/office/drawing/2014/main" id="{DC68C727-1516-49B2-92EF-05C687EB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7154525"/>
          <a:ext cx="891128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103</xdr:row>
      <xdr:rowOff>85725</xdr:rowOff>
    </xdr:from>
    <xdr:to>
      <xdr:col>1</xdr:col>
      <xdr:colOff>459005</xdr:colOff>
      <xdr:row>107</xdr:row>
      <xdr:rowOff>47625</xdr:rowOff>
    </xdr:to>
    <xdr:pic>
      <xdr:nvPicPr>
        <xdr:cNvPr id="50" name="Picture 228" descr="pk">
          <a:extLst>
            <a:ext uri="{FF2B5EF4-FFF2-40B4-BE49-F238E27FC236}">
              <a16:creationId xmlns:a16="http://schemas.microsoft.com/office/drawing/2014/main" id="{6127B1EA-39A4-485A-85BE-0C79D0FC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8259425"/>
          <a:ext cx="9828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111</xdr:row>
      <xdr:rowOff>28575</xdr:rowOff>
    </xdr:from>
    <xdr:to>
      <xdr:col>1</xdr:col>
      <xdr:colOff>304800</xdr:colOff>
      <xdr:row>115</xdr:row>
      <xdr:rowOff>51661</xdr:rowOff>
    </xdr:to>
    <xdr:pic>
      <xdr:nvPicPr>
        <xdr:cNvPr id="52" name="Picture 149">
          <a:extLst>
            <a:ext uri="{FF2B5EF4-FFF2-40B4-BE49-F238E27FC236}">
              <a16:creationId xmlns:a16="http://schemas.microsoft.com/office/drawing/2014/main" id="{E2707370-8372-40E9-B6B7-68D9EF82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497675"/>
          <a:ext cx="847725" cy="67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124</xdr:row>
      <xdr:rowOff>76200</xdr:rowOff>
    </xdr:from>
    <xdr:to>
      <xdr:col>1</xdr:col>
      <xdr:colOff>371475</xdr:colOff>
      <xdr:row>130</xdr:row>
      <xdr:rowOff>30691</xdr:rowOff>
    </xdr:to>
    <xdr:pic>
      <xdr:nvPicPr>
        <xdr:cNvPr id="53" name="Picture 224" descr="kol">
          <a:extLst>
            <a:ext uri="{FF2B5EF4-FFF2-40B4-BE49-F238E27FC236}">
              <a16:creationId xmlns:a16="http://schemas.microsoft.com/office/drawing/2014/main" id="{092B8C03-FD7F-4E27-A6DA-A29DB5FC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3069550"/>
          <a:ext cx="952500" cy="926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95251</xdr:colOff>
      <xdr:row>149</xdr:row>
      <xdr:rowOff>114300</xdr:rowOff>
    </xdr:from>
    <xdr:to>
      <xdr:col>1</xdr:col>
      <xdr:colOff>361951</xdr:colOff>
      <xdr:row>154</xdr:row>
      <xdr:rowOff>28346</xdr:rowOff>
    </xdr:to>
    <xdr:pic>
      <xdr:nvPicPr>
        <xdr:cNvPr id="28" name="Picture 230" descr="ks">
          <a:extLst>
            <a:ext uri="{FF2B5EF4-FFF2-40B4-BE49-F238E27FC236}">
              <a16:creationId xmlns:a16="http://schemas.microsoft.com/office/drawing/2014/main" id="{2EA9758A-7ED2-4A7D-9508-A0F3BF1A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25574625"/>
          <a:ext cx="876300" cy="723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158</xdr:row>
      <xdr:rowOff>76200</xdr:rowOff>
    </xdr:from>
    <xdr:to>
      <xdr:col>1</xdr:col>
      <xdr:colOff>333375</xdr:colOff>
      <xdr:row>163</xdr:row>
      <xdr:rowOff>115010</xdr:rowOff>
    </xdr:to>
    <xdr:pic>
      <xdr:nvPicPr>
        <xdr:cNvPr id="29" name="Picture 225" descr="k2">
          <a:extLst>
            <a:ext uri="{FF2B5EF4-FFF2-40B4-BE49-F238E27FC236}">
              <a16:creationId xmlns:a16="http://schemas.microsoft.com/office/drawing/2014/main" id="{FB495040-829E-42CF-8185-231D26C6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6993850"/>
          <a:ext cx="752475" cy="84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166</xdr:row>
      <xdr:rowOff>74540</xdr:rowOff>
    </xdr:from>
    <xdr:to>
      <xdr:col>1</xdr:col>
      <xdr:colOff>581025</xdr:colOff>
      <xdr:row>170</xdr:row>
      <xdr:rowOff>82550</xdr:rowOff>
    </xdr:to>
    <xdr:pic>
      <xdr:nvPicPr>
        <xdr:cNvPr id="30" name="Picture 167">
          <a:extLst>
            <a:ext uri="{FF2B5EF4-FFF2-40B4-BE49-F238E27FC236}">
              <a16:creationId xmlns:a16="http://schemas.microsoft.com/office/drawing/2014/main" id="{DDEA0307-B7E9-4501-BEBC-BB39AE70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611440"/>
          <a:ext cx="1114425" cy="655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66676</xdr:colOff>
      <xdr:row>174</xdr:row>
      <xdr:rowOff>95249</xdr:rowOff>
    </xdr:from>
    <xdr:to>
      <xdr:col>1</xdr:col>
      <xdr:colOff>584441</xdr:colOff>
      <xdr:row>178</xdr:row>
      <xdr:rowOff>151012</xdr:rowOff>
    </xdr:to>
    <xdr:pic>
      <xdr:nvPicPr>
        <xdr:cNvPr id="31" name="Picture 168">
          <a:extLst>
            <a:ext uri="{FF2B5EF4-FFF2-40B4-BE49-F238E27FC236}">
              <a16:creationId xmlns:a16="http://schemas.microsoft.com/office/drawing/2014/main" id="{EE03FD80-B059-42C2-98DE-C6B87601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29927549"/>
          <a:ext cx="1127365" cy="703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15"/>
  <sheetViews>
    <sheetView showGridLines="0" tabSelected="1" zoomScaleNormal="100" workbookViewId="0">
      <pane ySplit="10" topLeftCell="A11" activePane="bottomLeft" state="frozen"/>
      <selection pane="bottomLeft" activeCell="K9" sqref="K9"/>
    </sheetView>
  </sheetViews>
  <sheetFormatPr defaultColWidth="0" defaultRowHeight="12.75" zeroHeight="1" x14ac:dyDescent="0.2"/>
  <cols>
    <col min="1" max="1" width="9.140625" style="1" customWidth="1"/>
    <col min="2" max="2" width="10.28515625" style="1" customWidth="1"/>
    <col min="3" max="3" width="14.28515625" style="14" bestFit="1" customWidth="1"/>
    <col min="4" max="4" width="23.85546875" style="1" customWidth="1"/>
    <col min="5" max="5" width="0.140625" style="1" customWidth="1"/>
    <col min="6" max="6" width="13.7109375" style="2" customWidth="1"/>
    <col min="7" max="7" width="1.5703125" style="2" customWidth="1"/>
    <col min="8" max="8" width="9.28515625" style="23" customWidth="1"/>
    <col min="9" max="9" width="1.85546875" style="1" customWidth="1"/>
    <col min="10" max="10" width="11.42578125" style="1" customWidth="1"/>
    <col min="11" max="11" width="0.140625" style="15" customWidth="1"/>
    <col min="12" max="12" width="8.7109375" style="15" customWidth="1"/>
    <col min="13" max="246" width="3.7109375" style="1" hidden="1" customWidth="1"/>
    <col min="247" max="247" width="4.5703125" style="1" hidden="1" customWidth="1"/>
    <col min="248" max="248" width="3.7109375" style="1" hidden="1" customWidth="1"/>
    <col min="249" max="249" width="7.85546875" style="1" hidden="1" customWidth="1"/>
    <col min="250" max="250" width="4.5703125" style="1" hidden="1" customWidth="1"/>
    <col min="251" max="251" width="4" style="1" hidden="1" customWidth="1"/>
    <col min="252" max="252" width="2" style="1" hidden="1" customWidth="1"/>
    <col min="253" max="253" width="2.85546875" style="1" hidden="1" customWidth="1"/>
    <col min="254" max="254" width="5.140625" style="1" hidden="1" customWidth="1"/>
    <col min="255" max="255" width="4.140625" style="1" hidden="1" customWidth="1"/>
    <col min="256" max="256" width="6" style="1" hidden="1" customWidth="1"/>
    <col min="257" max="257" width="4.7109375" style="1" hidden="1" customWidth="1"/>
    <col min="258" max="16384" width="3.7109375" style="1" hidden="1"/>
  </cols>
  <sheetData>
    <row r="1" spans="1:12" ht="18" x14ac:dyDescent="0.25">
      <c r="A1" s="62" t="s">
        <v>7</v>
      </c>
      <c r="E1" s="2"/>
      <c r="J1" s="28" t="s">
        <v>125</v>
      </c>
    </row>
    <row r="2" spans="1:12" x14ac:dyDescent="0.2">
      <c r="A2" s="1" t="s">
        <v>6</v>
      </c>
      <c r="E2" s="2"/>
    </row>
    <row r="3" spans="1:12" x14ac:dyDescent="0.2">
      <c r="A3" s="1" t="s">
        <v>5</v>
      </c>
      <c r="C3" s="26" t="s">
        <v>8</v>
      </c>
      <c r="E3" s="2"/>
      <c r="H3" s="42"/>
    </row>
    <row r="4" spans="1:12" x14ac:dyDescent="0.2">
      <c r="D4" s="27"/>
      <c r="E4" s="2"/>
    </row>
    <row r="5" spans="1:12" ht="21" customHeight="1" x14ac:dyDescent="0.25">
      <c r="A5" s="63" t="s">
        <v>9</v>
      </c>
      <c r="B5" s="63"/>
      <c r="C5" s="49"/>
      <c r="D5" s="63"/>
      <c r="E5" s="63"/>
      <c r="F5" s="79" t="s">
        <v>19</v>
      </c>
      <c r="G5" s="79"/>
      <c r="H5" s="79"/>
      <c r="I5" s="79"/>
      <c r="J5" s="79"/>
      <c r="K5" s="16"/>
      <c r="L5" s="17"/>
    </row>
    <row r="6" spans="1:12" ht="12.75" customHeight="1" x14ac:dyDescent="0.25">
      <c r="E6" s="64"/>
    </row>
    <row r="7" spans="1:12" s="3" customFormat="1" ht="28.5" customHeight="1" thickBot="1" x14ac:dyDescent="0.25">
      <c r="A7" s="34" t="s">
        <v>126</v>
      </c>
      <c r="B7" s="34"/>
      <c r="C7" s="50"/>
      <c r="D7" s="34"/>
      <c r="E7" s="34"/>
      <c r="F7" s="34"/>
      <c r="G7" s="34"/>
      <c r="H7" s="34"/>
      <c r="I7" s="4"/>
      <c r="K7" s="18"/>
      <c r="L7" s="18"/>
    </row>
    <row r="8" spans="1:12" s="3" customFormat="1" ht="20.25" customHeight="1" thickBot="1" x14ac:dyDescent="0.25">
      <c r="A8" s="5"/>
      <c r="B8" s="5"/>
      <c r="C8" s="51"/>
      <c r="D8" s="90" t="s">
        <v>127</v>
      </c>
      <c r="E8" s="90"/>
      <c r="F8" s="90"/>
      <c r="G8" s="90"/>
      <c r="H8" s="90"/>
      <c r="I8" s="6"/>
      <c r="J8" s="21">
        <v>0</v>
      </c>
      <c r="K8" s="18"/>
      <c r="L8" s="18"/>
    </row>
    <row r="9" spans="1:12" ht="12.75" customHeight="1" thickBot="1" x14ac:dyDescent="0.25">
      <c r="A9" s="80"/>
      <c r="B9" s="81"/>
      <c r="C9" s="88" t="s">
        <v>20</v>
      </c>
      <c r="D9" s="84" t="s">
        <v>0</v>
      </c>
      <c r="E9" s="84"/>
      <c r="F9" s="84" t="s">
        <v>1</v>
      </c>
      <c r="G9" s="86"/>
      <c r="H9" s="73" t="s">
        <v>2</v>
      </c>
      <c r="I9" s="77"/>
      <c r="J9" s="74" t="s">
        <v>3</v>
      </c>
      <c r="K9" s="19"/>
    </row>
    <row r="10" spans="1:12" ht="12.75" customHeight="1" thickBot="1" x14ac:dyDescent="0.25">
      <c r="A10" s="82"/>
      <c r="B10" s="83"/>
      <c r="C10" s="89"/>
      <c r="D10" s="85"/>
      <c r="E10" s="85"/>
      <c r="F10" s="85"/>
      <c r="G10" s="87"/>
      <c r="H10" s="75" t="s">
        <v>4</v>
      </c>
      <c r="I10" s="78"/>
      <c r="J10" s="76" t="s">
        <v>4</v>
      </c>
      <c r="K10" s="19"/>
    </row>
    <row r="11" spans="1:12" ht="12.75" customHeight="1" x14ac:dyDescent="0.2">
      <c r="A11" s="8"/>
      <c r="B11" s="8"/>
      <c r="C11" s="48"/>
      <c r="D11" s="29"/>
      <c r="E11" s="29"/>
      <c r="F11" s="29"/>
      <c r="G11" s="30"/>
      <c r="H11" s="31"/>
      <c r="I11" s="32"/>
      <c r="J11" s="32"/>
      <c r="K11" s="19"/>
    </row>
    <row r="12" spans="1:12" ht="12.95" customHeight="1" x14ac:dyDescent="0.2">
      <c r="A12" s="33" t="s">
        <v>21</v>
      </c>
      <c r="B12" s="33"/>
      <c r="C12" s="48"/>
      <c r="D12" s="46"/>
      <c r="E12" s="46"/>
      <c r="F12" s="7"/>
      <c r="G12" s="10"/>
      <c r="H12" s="24"/>
      <c r="I12" s="10"/>
      <c r="J12" s="11"/>
    </row>
    <row r="13" spans="1:12" ht="12.95" customHeight="1" x14ac:dyDescent="0.2">
      <c r="A13" s="33"/>
      <c r="B13" s="33"/>
      <c r="C13" s="48"/>
      <c r="D13" s="46"/>
      <c r="E13" s="46"/>
      <c r="F13" s="39" t="s">
        <v>17</v>
      </c>
      <c r="G13" s="10"/>
      <c r="H13" s="24"/>
      <c r="I13" s="10"/>
      <c r="J13" s="11"/>
    </row>
    <row r="14" spans="1:12" ht="12.95" customHeight="1" x14ac:dyDescent="0.2">
      <c r="A14" s="7"/>
      <c r="B14" s="8"/>
      <c r="C14" s="48">
        <v>295000529</v>
      </c>
      <c r="D14" s="39" t="s">
        <v>10</v>
      </c>
      <c r="E14" s="39"/>
      <c r="F14" s="39">
        <v>200</v>
      </c>
      <c r="G14" s="12"/>
      <c r="H14" s="25">
        <v>0.65</v>
      </c>
      <c r="I14" s="22"/>
      <c r="J14" s="13" t="str">
        <f>IF($J$8&gt;0,H14*(100%-$J$8),CLEAN("  "))</f>
        <v xml:space="preserve">  </v>
      </c>
      <c r="K14" s="20"/>
    </row>
    <row r="15" spans="1:12" ht="12.95" customHeight="1" x14ac:dyDescent="0.2">
      <c r="A15" s="7"/>
      <c r="B15" s="8"/>
      <c r="C15" s="68">
        <v>295000110</v>
      </c>
      <c r="D15" s="39" t="s">
        <v>11</v>
      </c>
      <c r="E15" s="39"/>
      <c r="F15" s="39">
        <v>100</v>
      </c>
      <c r="G15" s="12"/>
      <c r="H15" s="25">
        <v>1.47</v>
      </c>
      <c r="I15" s="22"/>
      <c r="J15" s="13" t="str">
        <f>IF($J$8&gt;0,H15*(100%-$J$8),CLEAN("  "))</f>
        <v xml:space="preserve">  </v>
      </c>
      <c r="K15" s="20"/>
    </row>
    <row r="16" spans="1:12" ht="12.95" customHeight="1" x14ac:dyDescent="0.2">
      <c r="A16" s="7"/>
      <c r="B16" s="8"/>
      <c r="C16" s="68">
        <v>295000209</v>
      </c>
      <c r="D16" s="39" t="s">
        <v>12</v>
      </c>
      <c r="E16" s="39"/>
      <c r="F16" s="39">
        <v>50</v>
      </c>
      <c r="G16" s="12"/>
      <c r="H16" s="25">
        <v>2.2000000000000002</v>
      </c>
      <c r="I16" s="22"/>
      <c r="J16" s="13" t="str">
        <f>IF($J$8&gt;0,H16*(100%-$J$8),CLEAN("  "))</f>
        <v xml:space="preserve">  </v>
      </c>
      <c r="K16" s="20"/>
    </row>
    <row r="17" spans="1:11" ht="12.95" customHeight="1" x14ac:dyDescent="0.2">
      <c r="A17" s="7"/>
      <c r="B17" s="8"/>
      <c r="C17" s="68">
        <v>295000309</v>
      </c>
      <c r="D17" s="39" t="s">
        <v>14</v>
      </c>
      <c r="E17" s="39"/>
      <c r="F17" s="39">
        <v>50</v>
      </c>
      <c r="G17" s="12"/>
      <c r="H17" s="25">
        <v>4.22</v>
      </c>
      <c r="I17" s="22"/>
      <c r="J17" s="13" t="str">
        <f>IF($J$8&gt;0,H17*(100%-$J$8),CLEAN("  "))</f>
        <v xml:space="preserve">  </v>
      </c>
      <c r="K17" s="20"/>
    </row>
    <row r="18" spans="1:11" ht="12.95" customHeight="1" x14ac:dyDescent="0.2">
      <c r="A18" s="7"/>
      <c r="B18" s="8"/>
      <c r="C18" s="48"/>
      <c r="D18" s="7"/>
      <c r="E18" s="39"/>
      <c r="F18" s="39"/>
      <c r="G18" s="12"/>
      <c r="H18" s="25"/>
      <c r="I18" s="22"/>
      <c r="J18" s="13"/>
      <c r="K18" s="20"/>
    </row>
    <row r="19" spans="1:11" ht="12.95" customHeight="1" x14ac:dyDescent="0.2">
      <c r="A19" s="7"/>
      <c r="B19" s="8"/>
      <c r="C19" s="48"/>
      <c r="D19" s="46"/>
      <c r="E19" s="46"/>
      <c r="F19" s="7"/>
      <c r="G19" s="12"/>
      <c r="H19" s="25"/>
      <c r="I19" s="22"/>
      <c r="J19" s="13"/>
      <c r="K19" s="20"/>
    </row>
    <row r="20" spans="1:11" ht="12.95" customHeight="1" x14ac:dyDescent="0.2">
      <c r="A20" s="33" t="s">
        <v>16</v>
      </c>
      <c r="B20" s="33"/>
      <c r="C20" s="48"/>
      <c r="D20" s="33"/>
      <c r="E20" s="33"/>
      <c r="F20" s="7"/>
      <c r="G20" s="12"/>
      <c r="H20" s="25"/>
      <c r="I20" s="22"/>
      <c r="J20" s="13"/>
      <c r="K20" s="20"/>
    </row>
    <row r="21" spans="1:11" ht="12.95" customHeight="1" x14ac:dyDescent="0.2">
      <c r="A21" s="33"/>
      <c r="B21" s="33"/>
      <c r="C21" s="48"/>
      <c r="D21" s="33"/>
      <c r="E21" s="33"/>
      <c r="F21" s="39" t="s">
        <v>18</v>
      </c>
      <c r="G21" s="12"/>
      <c r="H21" s="25"/>
      <c r="I21" s="22"/>
      <c r="J21" s="13"/>
      <c r="K21" s="20"/>
    </row>
    <row r="22" spans="1:11" ht="12.95" customHeight="1" x14ac:dyDescent="0.2">
      <c r="A22" s="33"/>
      <c r="B22" s="33"/>
      <c r="C22" s="68">
        <v>295001301</v>
      </c>
      <c r="D22" s="52" t="s">
        <v>22</v>
      </c>
      <c r="E22" s="39"/>
      <c r="F22" s="52" t="s">
        <v>29</v>
      </c>
      <c r="G22" s="12"/>
      <c r="H22" s="25">
        <v>1.56</v>
      </c>
      <c r="I22" s="22"/>
      <c r="J22" s="13" t="str">
        <f t="shared" ref="J22:J28" si="0">IF($J$8&gt;0,H22*(100%-$J$8),CLEAN("  "))</f>
        <v xml:space="preserve">  </v>
      </c>
      <c r="K22" s="20"/>
    </row>
    <row r="23" spans="1:11" ht="12.95" customHeight="1" x14ac:dyDescent="0.2">
      <c r="A23" s="7"/>
      <c r="B23" s="8"/>
      <c r="C23" s="68">
        <v>295001401</v>
      </c>
      <c r="D23" s="52" t="s">
        <v>23</v>
      </c>
      <c r="E23" s="39"/>
      <c r="F23" s="52" t="s">
        <v>30</v>
      </c>
      <c r="G23" s="12"/>
      <c r="H23" s="25">
        <v>1.91</v>
      </c>
      <c r="I23" s="22"/>
      <c r="J23" s="13" t="str">
        <f t="shared" si="0"/>
        <v xml:space="preserve">  </v>
      </c>
      <c r="K23" s="20"/>
    </row>
    <row r="24" spans="1:11" ht="12.95" customHeight="1" x14ac:dyDescent="0.2">
      <c r="A24" s="7"/>
      <c r="B24" s="8"/>
      <c r="C24" s="68">
        <v>295001501</v>
      </c>
      <c r="D24" s="52" t="s">
        <v>24</v>
      </c>
      <c r="E24" s="7"/>
      <c r="F24" s="52" t="s">
        <v>31</v>
      </c>
      <c r="G24" s="39"/>
      <c r="H24" s="58">
        <v>2.77</v>
      </c>
      <c r="I24" s="7"/>
      <c r="J24" s="13" t="str">
        <f t="shared" si="0"/>
        <v xml:space="preserve">  </v>
      </c>
      <c r="K24" s="20"/>
    </row>
    <row r="25" spans="1:11" x14ac:dyDescent="0.2">
      <c r="A25" s="7"/>
      <c r="B25" s="7"/>
      <c r="C25" s="68">
        <v>295001001</v>
      </c>
      <c r="D25" s="52" t="s">
        <v>25</v>
      </c>
      <c r="E25" s="39"/>
      <c r="F25" s="52" t="s">
        <v>32</v>
      </c>
      <c r="G25" s="35"/>
      <c r="H25" s="38">
        <v>4.49</v>
      </c>
      <c r="I25" s="22">
        <v>14.4</v>
      </c>
      <c r="J25" s="13" t="str">
        <f t="shared" si="0"/>
        <v xml:space="preserve">  </v>
      </c>
    </row>
    <row r="26" spans="1:11" x14ac:dyDescent="0.2">
      <c r="A26" s="7"/>
      <c r="B26" s="8"/>
      <c r="C26" s="68">
        <v>295001101</v>
      </c>
      <c r="D26" s="52" t="s">
        <v>26</v>
      </c>
      <c r="E26" s="39"/>
      <c r="F26" s="52" t="s">
        <v>33</v>
      </c>
      <c r="G26" s="35"/>
      <c r="H26" s="38">
        <v>7.85</v>
      </c>
      <c r="I26" s="22">
        <v>19.899999999999999</v>
      </c>
      <c r="J26" s="13" t="str">
        <f t="shared" si="0"/>
        <v xml:space="preserve">  </v>
      </c>
    </row>
    <row r="27" spans="1:11" x14ac:dyDescent="0.2">
      <c r="A27" s="7"/>
      <c r="B27" s="8"/>
      <c r="C27" s="68">
        <v>295001201</v>
      </c>
      <c r="D27" s="52" t="s">
        <v>27</v>
      </c>
      <c r="E27" s="39"/>
      <c r="F27" s="52" t="s">
        <v>34</v>
      </c>
      <c r="G27" s="35"/>
      <c r="H27" s="38">
        <v>11.46</v>
      </c>
      <c r="I27" s="22"/>
      <c r="J27" s="13" t="str">
        <f t="shared" si="0"/>
        <v xml:space="preserve">  </v>
      </c>
    </row>
    <row r="28" spans="1:11" x14ac:dyDescent="0.2">
      <c r="A28" s="7"/>
      <c r="B28" s="8"/>
      <c r="C28" s="68">
        <v>295001802</v>
      </c>
      <c r="D28" s="52" t="s">
        <v>28</v>
      </c>
      <c r="E28" s="33"/>
      <c r="F28" s="52" t="s">
        <v>35</v>
      </c>
      <c r="G28" s="35"/>
      <c r="H28" s="38">
        <v>35.24</v>
      </c>
      <c r="I28" s="22"/>
      <c r="J28" s="13" t="str">
        <f t="shared" si="0"/>
        <v xml:space="preserve">  </v>
      </c>
    </row>
    <row r="29" spans="1:11" x14ac:dyDescent="0.2">
      <c r="A29" s="54" t="s">
        <v>36</v>
      </c>
      <c r="B29" s="33"/>
      <c r="C29" s="48"/>
      <c r="D29" s="7"/>
      <c r="E29" s="7"/>
      <c r="F29" s="39"/>
      <c r="G29" s="39"/>
      <c r="H29" s="58"/>
      <c r="I29" s="7"/>
      <c r="J29" s="7"/>
    </row>
    <row r="30" spans="1:11" x14ac:dyDescent="0.2">
      <c r="A30" s="8"/>
      <c r="B30" s="8"/>
      <c r="C30" s="48"/>
      <c r="D30" s="48"/>
      <c r="E30" s="39"/>
      <c r="F30" s="39"/>
      <c r="G30" s="35"/>
      <c r="H30" s="38"/>
      <c r="I30" s="22"/>
      <c r="J30" s="13"/>
    </row>
    <row r="31" spans="1:11" x14ac:dyDescent="0.2">
      <c r="A31" s="8" t="s">
        <v>37</v>
      </c>
      <c r="B31" s="8"/>
      <c r="C31" s="48"/>
      <c r="D31" s="29"/>
      <c r="E31" s="29"/>
      <c r="F31" s="7"/>
      <c r="G31" s="30"/>
      <c r="H31" s="38"/>
      <c r="I31" s="59"/>
      <c r="J31" s="13"/>
    </row>
    <row r="32" spans="1:11" x14ac:dyDescent="0.2">
      <c r="A32" s="8"/>
      <c r="B32" s="8"/>
      <c r="C32" s="48"/>
      <c r="D32" s="29"/>
      <c r="E32" s="29"/>
      <c r="F32" s="39" t="s">
        <v>17</v>
      </c>
      <c r="G32" s="30"/>
      <c r="H32" s="38"/>
      <c r="I32" s="59"/>
      <c r="J32" s="13"/>
    </row>
    <row r="33" spans="1:10" x14ac:dyDescent="0.2">
      <c r="A33" s="8"/>
      <c r="B33" s="8"/>
      <c r="C33" s="68">
        <v>295000431</v>
      </c>
      <c r="D33" s="52" t="s">
        <v>38</v>
      </c>
      <c r="E33" s="29"/>
      <c r="F33" s="52" t="s">
        <v>42</v>
      </c>
      <c r="G33" s="30"/>
      <c r="H33" s="38">
        <v>1.61</v>
      </c>
      <c r="I33" s="22">
        <v>20.2</v>
      </c>
      <c r="J33" s="13" t="str">
        <f>IF($J$8&gt;0,H33*(100%-$J$8),CLEAN("  "))</f>
        <v xml:space="preserve">  </v>
      </c>
    </row>
    <row r="34" spans="1:10" x14ac:dyDescent="0.2">
      <c r="A34" s="8"/>
      <c r="B34" s="8"/>
      <c r="C34" s="68">
        <v>295000432</v>
      </c>
      <c r="D34" s="52" t="s">
        <v>39</v>
      </c>
      <c r="E34" s="29"/>
      <c r="F34" s="52" t="s">
        <v>42</v>
      </c>
      <c r="G34" s="30"/>
      <c r="H34" s="38">
        <v>1.61</v>
      </c>
      <c r="I34" s="22">
        <v>26.2</v>
      </c>
      <c r="J34" s="13" t="str">
        <f>IF($J$8&gt;0,H34*(100%-$J$8),CLEAN("  "))</f>
        <v xml:space="preserve">  </v>
      </c>
    </row>
    <row r="35" spans="1:10" x14ac:dyDescent="0.2">
      <c r="A35" s="8"/>
      <c r="B35" s="8"/>
      <c r="C35" s="68">
        <v>295000434</v>
      </c>
      <c r="D35" s="52" t="s">
        <v>40</v>
      </c>
      <c r="E35" s="29"/>
      <c r="F35" s="52" t="s">
        <v>42</v>
      </c>
      <c r="G35" s="30"/>
      <c r="H35" s="38">
        <v>2.11</v>
      </c>
      <c r="I35" s="22">
        <v>48.5</v>
      </c>
      <c r="J35" s="13" t="str">
        <f>IF($J$8&gt;0,H35*(100%-$J$8),CLEAN("  "))</f>
        <v xml:space="preserve">  </v>
      </c>
    </row>
    <row r="36" spans="1:10" x14ac:dyDescent="0.2">
      <c r="A36" s="8"/>
      <c r="B36" s="8"/>
      <c r="C36" s="68">
        <v>295000433</v>
      </c>
      <c r="D36" s="52" t="s">
        <v>41</v>
      </c>
      <c r="E36" s="39"/>
      <c r="F36" s="52" t="s">
        <v>42</v>
      </c>
      <c r="G36" s="30"/>
      <c r="H36" s="38">
        <v>2.11</v>
      </c>
      <c r="I36" s="22">
        <v>82.8</v>
      </c>
      <c r="J36" s="13" t="str">
        <f>IF($J$8&gt;0,H36*(100%-$J$8),CLEAN("  "))</f>
        <v xml:space="preserve">  </v>
      </c>
    </row>
    <row r="37" spans="1:10" x14ac:dyDescent="0.2">
      <c r="A37" s="8"/>
      <c r="B37" s="8"/>
      <c r="C37" s="68"/>
      <c r="D37" s="52"/>
      <c r="E37" s="39"/>
      <c r="F37" s="52"/>
      <c r="G37" s="30"/>
      <c r="H37" s="38"/>
      <c r="I37" s="22"/>
      <c r="J37" s="13"/>
    </row>
    <row r="38" spans="1:10" x14ac:dyDescent="0.2">
      <c r="A38" s="8" t="s">
        <v>43</v>
      </c>
      <c r="B38" s="8"/>
      <c r="C38" s="48"/>
      <c r="D38" s="29"/>
      <c r="E38" s="29"/>
      <c r="F38" s="7"/>
      <c r="G38" s="65"/>
      <c r="H38" s="65"/>
      <c r="I38" s="22"/>
      <c r="J38" s="13"/>
    </row>
    <row r="39" spans="1:10" x14ac:dyDescent="0.2">
      <c r="A39" s="8"/>
      <c r="B39" s="8"/>
      <c r="C39" s="48"/>
      <c r="D39" s="29"/>
      <c r="E39" s="29"/>
      <c r="F39" s="39" t="s">
        <v>17</v>
      </c>
      <c r="G39" s="65"/>
      <c r="H39" s="65"/>
      <c r="I39" s="22"/>
      <c r="J39" s="13"/>
    </row>
    <row r="40" spans="1:10" x14ac:dyDescent="0.2">
      <c r="A40" s="8"/>
      <c r="B40" s="8"/>
      <c r="C40" s="68">
        <v>295000411</v>
      </c>
      <c r="D40" s="52" t="s">
        <v>44</v>
      </c>
      <c r="E40" s="29"/>
      <c r="F40" s="35" t="s">
        <v>13</v>
      </c>
      <c r="G40" s="65"/>
      <c r="H40" s="66">
        <v>3.15</v>
      </c>
      <c r="I40" s="59"/>
      <c r="J40" s="13" t="str">
        <f>IF($J$8&gt;0,H40*(100%-$J$8),CLEAN("  "))</f>
        <v xml:space="preserve">  </v>
      </c>
    </row>
    <row r="41" spans="1:10" x14ac:dyDescent="0.2">
      <c r="A41" s="8"/>
      <c r="B41" s="8"/>
      <c r="C41" s="68">
        <v>295000412</v>
      </c>
      <c r="D41" s="52" t="s">
        <v>45</v>
      </c>
      <c r="E41" s="29"/>
      <c r="F41" s="35" t="s">
        <v>13</v>
      </c>
      <c r="G41" s="65"/>
      <c r="H41" s="66">
        <v>3.48</v>
      </c>
      <c r="I41" s="22">
        <v>24.9</v>
      </c>
      <c r="J41" s="13" t="str">
        <f>IF($J$8&gt;0,H41*(100%-$J$8),CLEAN("  "))</f>
        <v xml:space="preserve">  </v>
      </c>
    </row>
    <row r="42" spans="1:10" x14ac:dyDescent="0.2">
      <c r="A42" s="8"/>
      <c r="B42" s="8"/>
      <c r="C42" s="48"/>
      <c r="D42" s="35"/>
      <c r="E42" s="29"/>
      <c r="F42" s="35"/>
      <c r="G42" s="30"/>
      <c r="H42" s="38"/>
      <c r="I42" s="22">
        <v>32.9</v>
      </c>
      <c r="J42" s="13"/>
    </row>
    <row r="43" spans="1:10" x14ac:dyDescent="0.2">
      <c r="A43" s="8"/>
      <c r="B43" s="8"/>
      <c r="C43" s="48"/>
      <c r="D43" s="35"/>
      <c r="E43" s="29"/>
      <c r="F43" s="35"/>
      <c r="G43" s="30"/>
      <c r="H43" s="38"/>
      <c r="I43" s="22">
        <v>62.6</v>
      </c>
      <c r="J43" s="65"/>
    </row>
    <row r="44" spans="1:10" ht="12" customHeight="1" x14ac:dyDescent="0.2">
      <c r="A44" s="40" t="s">
        <v>46</v>
      </c>
      <c r="B44" s="8"/>
      <c r="C44" s="47"/>
      <c r="D44" s="43"/>
      <c r="E44" s="25"/>
      <c r="F44" s="41"/>
      <c r="G44" s="7"/>
      <c r="H44" s="38"/>
      <c r="I44" s="36"/>
      <c r="J44" s="13"/>
    </row>
    <row r="45" spans="1:10" ht="12" customHeight="1" x14ac:dyDescent="0.2">
      <c r="A45" s="40"/>
      <c r="B45" s="8"/>
      <c r="C45" s="47"/>
      <c r="D45" s="43"/>
      <c r="E45" s="25"/>
      <c r="F45" s="41" t="s">
        <v>15</v>
      </c>
      <c r="G45" s="7"/>
      <c r="H45" s="38"/>
      <c r="I45" s="36"/>
      <c r="J45" s="13"/>
    </row>
    <row r="46" spans="1:10" ht="12" customHeight="1" x14ac:dyDescent="0.2">
      <c r="A46" s="7"/>
      <c r="B46" s="8"/>
      <c r="C46" s="68">
        <v>275024030</v>
      </c>
      <c r="D46" s="52" t="s">
        <v>47</v>
      </c>
      <c r="E46" s="25"/>
      <c r="F46" s="52" t="s">
        <v>50</v>
      </c>
      <c r="G46" s="7"/>
      <c r="H46" s="38">
        <v>1.96</v>
      </c>
      <c r="I46" s="22"/>
      <c r="J46" s="13" t="str">
        <f t="shared" ref="J46:J52" si="1">IF($J$8&gt;0,H46*(100%-$J$8),CLEAN("  "))</f>
        <v xml:space="preserve">  </v>
      </c>
    </row>
    <row r="47" spans="1:10" ht="12" customHeight="1" x14ac:dyDescent="0.2">
      <c r="A47" s="8"/>
      <c r="B47" s="8"/>
      <c r="C47" s="68">
        <v>275024130</v>
      </c>
      <c r="D47" s="52" t="s">
        <v>48</v>
      </c>
      <c r="E47" s="25"/>
      <c r="F47" s="52" t="s">
        <v>51</v>
      </c>
      <c r="G47" s="7"/>
      <c r="H47" s="38">
        <v>2.38</v>
      </c>
      <c r="I47" s="22"/>
      <c r="J47" s="13" t="str">
        <f t="shared" si="1"/>
        <v xml:space="preserve">  </v>
      </c>
    </row>
    <row r="48" spans="1:10" ht="12" customHeight="1" x14ac:dyDescent="0.2">
      <c r="A48" s="8"/>
      <c r="B48" s="8"/>
      <c r="C48" s="68">
        <v>275024150</v>
      </c>
      <c r="D48" s="52">
        <v>25</v>
      </c>
      <c r="E48" s="25"/>
      <c r="F48" s="52" t="s">
        <v>52</v>
      </c>
      <c r="G48" s="7"/>
      <c r="H48" s="38">
        <v>3.61</v>
      </c>
      <c r="I48" s="22"/>
      <c r="J48" s="13" t="str">
        <f t="shared" si="1"/>
        <v xml:space="preserve">  </v>
      </c>
    </row>
    <row r="49" spans="1:10" ht="12" customHeight="1" x14ac:dyDescent="0.2">
      <c r="A49" s="8"/>
      <c r="B49" s="8"/>
      <c r="C49" s="68">
        <v>275024210</v>
      </c>
      <c r="D49" s="52">
        <v>32</v>
      </c>
      <c r="E49" s="25"/>
      <c r="F49" s="52" t="s">
        <v>53</v>
      </c>
      <c r="G49" s="7"/>
      <c r="H49" s="38">
        <v>5.92</v>
      </c>
      <c r="I49" s="22"/>
      <c r="J49" s="13" t="str">
        <f t="shared" si="1"/>
        <v xml:space="preserve">  </v>
      </c>
    </row>
    <row r="50" spans="1:10" x14ac:dyDescent="0.2">
      <c r="A50" s="8"/>
      <c r="B50" s="40"/>
      <c r="C50" s="68">
        <v>275024230</v>
      </c>
      <c r="D50" s="52">
        <v>40</v>
      </c>
      <c r="E50" s="25"/>
      <c r="F50" s="52" t="s">
        <v>54</v>
      </c>
      <c r="G50" s="7"/>
      <c r="H50" s="38">
        <v>10.08</v>
      </c>
      <c r="I50" s="22"/>
      <c r="J50" s="13" t="str">
        <f t="shared" si="1"/>
        <v xml:space="preserve">  </v>
      </c>
    </row>
    <row r="51" spans="1:10" x14ac:dyDescent="0.2">
      <c r="A51" s="7"/>
      <c r="B51" s="40"/>
      <c r="C51" s="68">
        <v>275024310</v>
      </c>
      <c r="D51" s="52">
        <v>50</v>
      </c>
      <c r="E51" s="25"/>
      <c r="F51" s="52" t="s">
        <v>55</v>
      </c>
      <c r="G51" s="7"/>
      <c r="H51" s="38">
        <v>14.59</v>
      </c>
      <c r="I51" s="22"/>
      <c r="J51" s="13" t="str">
        <f t="shared" si="1"/>
        <v xml:space="preserve">  </v>
      </c>
    </row>
    <row r="52" spans="1:10" x14ac:dyDescent="0.2">
      <c r="A52" s="40"/>
      <c r="B52" s="40"/>
      <c r="C52" s="68">
        <v>275024410</v>
      </c>
      <c r="D52" s="52" t="s">
        <v>49</v>
      </c>
      <c r="E52" s="38"/>
      <c r="F52" s="52" t="s">
        <v>56</v>
      </c>
      <c r="G52" s="7"/>
      <c r="H52" s="38">
        <v>30.82</v>
      </c>
      <c r="I52" s="22"/>
      <c r="J52" s="13" t="str">
        <f t="shared" si="1"/>
        <v xml:space="preserve">  </v>
      </c>
    </row>
    <row r="53" spans="1:10" x14ac:dyDescent="0.2">
      <c r="A53" s="7"/>
      <c r="B53" s="37"/>
      <c r="C53" s="54"/>
      <c r="D53" s="65"/>
      <c r="E53" s="25"/>
      <c r="F53" s="53"/>
      <c r="G53" s="7"/>
      <c r="H53" s="38"/>
      <c r="I53" s="22"/>
      <c r="J53" s="13"/>
    </row>
    <row r="54" spans="1:10" x14ac:dyDescent="0.2">
      <c r="A54" s="7"/>
      <c r="B54" s="37"/>
      <c r="C54" s="47"/>
      <c r="D54" s="43"/>
      <c r="E54" s="25"/>
      <c r="F54" s="41" t="s">
        <v>15</v>
      </c>
      <c r="G54" s="7"/>
      <c r="H54" s="38"/>
      <c r="I54" s="22"/>
      <c r="J54" s="13"/>
    </row>
    <row r="55" spans="1:10" x14ac:dyDescent="0.2">
      <c r="A55" s="7"/>
      <c r="B55" s="37"/>
      <c r="C55" s="68">
        <v>275010200</v>
      </c>
      <c r="D55" s="52" t="s">
        <v>58</v>
      </c>
      <c r="E55" s="25"/>
      <c r="F55" s="52" t="s">
        <v>61</v>
      </c>
      <c r="G55" s="7"/>
      <c r="H55" s="38">
        <v>4.55</v>
      </c>
      <c r="I55" s="22">
        <v>17.8</v>
      </c>
      <c r="J55" s="13" t="str">
        <f>IF($J$8&gt;0,H55*(100%-$J$8),CLEAN("  "))</f>
        <v xml:space="preserve">  </v>
      </c>
    </row>
    <row r="56" spans="1:10" x14ac:dyDescent="0.2">
      <c r="A56" s="7"/>
      <c r="B56" s="37"/>
      <c r="C56" s="68">
        <v>275010210</v>
      </c>
      <c r="D56" s="52" t="s">
        <v>59</v>
      </c>
      <c r="E56" s="25"/>
      <c r="F56" s="52" t="s">
        <v>61</v>
      </c>
      <c r="G56" s="7"/>
      <c r="H56" s="38">
        <v>5.39</v>
      </c>
      <c r="I56" s="22">
        <v>26</v>
      </c>
      <c r="J56" s="13" t="str">
        <f>IF($J$8&gt;0,H56*(100%-$J$8),CLEAN("  "))</f>
        <v xml:space="preserve">  </v>
      </c>
    </row>
    <row r="57" spans="1:10" x14ac:dyDescent="0.2">
      <c r="A57" s="7"/>
      <c r="B57" s="7"/>
      <c r="C57" s="68">
        <v>275010220</v>
      </c>
      <c r="D57" s="52" t="s">
        <v>60</v>
      </c>
      <c r="E57" s="25"/>
      <c r="F57" s="52" t="s">
        <v>116</v>
      </c>
      <c r="G57" s="7"/>
      <c r="H57" s="38">
        <v>8.8699999999999992</v>
      </c>
      <c r="I57" s="22">
        <v>42</v>
      </c>
      <c r="J57" s="13" t="str">
        <f>IF($J$8&gt;0,H57*(100%-$J$8),CLEAN("  "))</f>
        <v xml:space="preserve">  </v>
      </c>
    </row>
    <row r="58" spans="1:10" ht="15" x14ac:dyDescent="0.2">
      <c r="A58" s="7"/>
      <c r="B58" s="7"/>
      <c r="C58" s="69"/>
      <c r="D58" s="61"/>
      <c r="E58" s="7"/>
      <c r="F58" s="52"/>
      <c r="G58" s="7"/>
      <c r="H58" s="38"/>
      <c r="I58" s="22">
        <v>57.7</v>
      </c>
      <c r="J58" s="13"/>
    </row>
    <row r="59" spans="1:10" x14ac:dyDescent="0.2">
      <c r="A59" s="57" t="s">
        <v>46</v>
      </c>
      <c r="B59" s="40"/>
      <c r="C59" s="48"/>
      <c r="D59" s="7"/>
      <c r="E59" s="7"/>
      <c r="F59" s="7"/>
      <c r="G59" s="7"/>
      <c r="H59" s="7"/>
      <c r="I59" s="7"/>
      <c r="J59" s="7"/>
    </row>
    <row r="60" spans="1:10" x14ac:dyDescent="0.2">
      <c r="A60" s="54" t="s">
        <v>71</v>
      </c>
      <c r="B60" s="40"/>
      <c r="C60" s="48"/>
      <c r="D60" s="7"/>
      <c r="E60" s="7"/>
      <c r="F60" s="41" t="s">
        <v>15</v>
      </c>
      <c r="G60" s="7"/>
      <c r="H60" s="7"/>
      <c r="I60" s="7"/>
      <c r="J60" s="7"/>
    </row>
    <row r="61" spans="1:10" x14ac:dyDescent="0.2">
      <c r="A61" s="7"/>
      <c r="B61" s="40"/>
      <c r="C61" s="68">
        <v>275012000</v>
      </c>
      <c r="D61" s="52" t="s">
        <v>63</v>
      </c>
      <c r="E61" s="25"/>
      <c r="F61" s="52" t="s">
        <v>50</v>
      </c>
      <c r="G61" s="7"/>
      <c r="H61" s="38">
        <v>1.83</v>
      </c>
      <c r="I61" s="22"/>
      <c r="J61" s="13" t="str">
        <f t="shared" ref="J61:J69" si="2">IF($J$8&gt;0,H61*(100%-$J$8),CLEAN("  "))</f>
        <v xml:space="preserve">  </v>
      </c>
    </row>
    <row r="62" spans="1:10" x14ac:dyDescent="0.2">
      <c r="A62" s="57"/>
      <c r="B62" s="40"/>
      <c r="C62" s="68">
        <v>275012001</v>
      </c>
      <c r="D62" s="52" t="s">
        <v>59</v>
      </c>
      <c r="E62" s="25"/>
      <c r="F62" s="52" t="s">
        <v>50</v>
      </c>
      <c r="G62" s="7"/>
      <c r="H62" s="38">
        <v>2.0699999999999998</v>
      </c>
      <c r="I62" s="22">
        <v>20.8</v>
      </c>
      <c r="J62" s="13" t="str">
        <f t="shared" si="2"/>
        <v xml:space="preserve">  </v>
      </c>
    </row>
    <row r="63" spans="1:10" x14ac:dyDescent="0.2">
      <c r="A63" s="57"/>
      <c r="B63" s="40"/>
      <c r="C63" s="68">
        <v>275012002</v>
      </c>
      <c r="D63" s="52" t="s">
        <v>60</v>
      </c>
      <c r="E63" s="25"/>
      <c r="F63" s="52" t="s">
        <v>51</v>
      </c>
      <c r="G63" s="7"/>
      <c r="H63" s="38">
        <v>2.35</v>
      </c>
      <c r="I63" s="22">
        <v>25</v>
      </c>
      <c r="J63" s="13" t="str">
        <f t="shared" si="2"/>
        <v xml:space="preserve">  </v>
      </c>
    </row>
    <row r="64" spans="1:10" x14ac:dyDescent="0.2">
      <c r="A64" s="57"/>
      <c r="B64" s="40"/>
      <c r="C64" s="68">
        <v>275012003</v>
      </c>
      <c r="D64" s="52" t="s">
        <v>64</v>
      </c>
      <c r="E64" s="25"/>
      <c r="F64" s="52" t="s">
        <v>52</v>
      </c>
      <c r="G64" s="37"/>
      <c r="H64" s="38">
        <v>3.01</v>
      </c>
      <c r="I64" s="22">
        <v>34.799999999999997</v>
      </c>
      <c r="J64" s="13" t="str">
        <f t="shared" si="2"/>
        <v xml:space="preserve">  </v>
      </c>
    </row>
    <row r="65" spans="1:10" x14ac:dyDescent="0.2">
      <c r="A65" s="57"/>
      <c r="B65" s="40"/>
      <c r="C65" s="68">
        <v>275012010</v>
      </c>
      <c r="D65" s="52" t="s">
        <v>65</v>
      </c>
      <c r="E65" s="25"/>
      <c r="F65" s="52" t="s">
        <v>70</v>
      </c>
      <c r="G65" s="37"/>
      <c r="H65" s="38">
        <v>4.8600000000000003</v>
      </c>
      <c r="I65" s="22">
        <v>57.3</v>
      </c>
      <c r="J65" s="13" t="str">
        <f t="shared" si="2"/>
        <v xml:space="preserve">  </v>
      </c>
    </row>
    <row r="66" spans="1:10" x14ac:dyDescent="0.2">
      <c r="A66" s="57"/>
      <c r="B66" s="40"/>
      <c r="C66" s="68">
        <v>275012011</v>
      </c>
      <c r="D66" s="52" t="s">
        <v>66</v>
      </c>
      <c r="E66" s="25"/>
      <c r="F66" s="52" t="s">
        <v>53</v>
      </c>
      <c r="G66" s="44"/>
      <c r="H66" s="38">
        <v>5.76</v>
      </c>
      <c r="I66" s="22">
        <v>41</v>
      </c>
      <c r="J66" s="13" t="str">
        <f t="shared" si="2"/>
        <v xml:space="preserve">  </v>
      </c>
    </row>
    <row r="67" spans="1:10" x14ac:dyDescent="0.2">
      <c r="A67" s="57"/>
      <c r="B67" s="40"/>
      <c r="C67" s="68">
        <v>275012012</v>
      </c>
      <c r="D67" s="52" t="s">
        <v>67</v>
      </c>
      <c r="E67" s="25"/>
      <c r="F67" s="52" t="s">
        <v>53</v>
      </c>
      <c r="G67" s="44"/>
      <c r="H67" s="38">
        <v>18.38</v>
      </c>
      <c r="I67" s="22">
        <v>46.3</v>
      </c>
      <c r="J67" s="13" t="str">
        <f t="shared" si="2"/>
        <v xml:space="preserve">  </v>
      </c>
    </row>
    <row r="68" spans="1:10" x14ac:dyDescent="0.2">
      <c r="A68" s="57"/>
      <c r="B68" s="40"/>
      <c r="C68" s="68">
        <v>275012013</v>
      </c>
      <c r="D68" s="52" t="s">
        <v>68</v>
      </c>
      <c r="E68" s="25"/>
      <c r="F68" s="52" t="s">
        <v>54</v>
      </c>
      <c r="G68" s="44"/>
      <c r="H68" s="38">
        <v>9.1300000000000008</v>
      </c>
      <c r="I68" s="22">
        <v>59.7</v>
      </c>
      <c r="J68" s="13" t="str">
        <f t="shared" si="2"/>
        <v xml:space="preserve">  </v>
      </c>
    </row>
    <row r="69" spans="1:10" x14ac:dyDescent="0.2">
      <c r="A69" s="57"/>
      <c r="B69" s="40"/>
      <c r="C69" s="68">
        <v>275012020</v>
      </c>
      <c r="D69" s="52" t="s">
        <v>69</v>
      </c>
      <c r="E69" s="25"/>
      <c r="F69" s="52" t="s">
        <v>62</v>
      </c>
      <c r="G69" s="44"/>
      <c r="H69" s="38">
        <v>14.98</v>
      </c>
      <c r="I69" s="22">
        <v>77.599999999999994</v>
      </c>
      <c r="J69" s="13" t="str">
        <f t="shared" si="2"/>
        <v xml:space="preserve">  </v>
      </c>
    </row>
    <row r="70" spans="1:10" x14ac:dyDescent="0.2">
      <c r="A70" s="57"/>
      <c r="B70" s="40"/>
      <c r="C70" s="48"/>
      <c r="D70" s="7"/>
      <c r="E70" s="7"/>
      <c r="F70" s="7"/>
      <c r="G70" s="7"/>
      <c r="H70" s="7"/>
      <c r="I70" s="7"/>
      <c r="J70" s="7"/>
    </row>
    <row r="71" spans="1:10" x14ac:dyDescent="0.2">
      <c r="A71" s="45" t="s">
        <v>46</v>
      </c>
      <c r="B71" s="7"/>
      <c r="C71" s="48"/>
      <c r="D71" s="7"/>
      <c r="E71" s="7"/>
      <c r="F71" s="7"/>
      <c r="G71" s="7"/>
      <c r="H71" s="7"/>
      <c r="I71" s="7"/>
      <c r="J71" s="7"/>
    </row>
    <row r="72" spans="1:10" x14ac:dyDescent="0.2">
      <c r="A72" s="54" t="s">
        <v>73</v>
      </c>
      <c r="B72" s="37"/>
      <c r="C72" s="47"/>
      <c r="D72" s="47"/>
      <c r="E72" s="25"/>
      <c r="F72" s="41" t="s">
        <v>15</v>
      </c>
      <c r="G72" s="7"/>
      <c r="H72" s="38"/>
      <c r="I72" s="22">
        <v>73.5</v>
      </c>
      <c r="J72" s="13"/>
    </row>
    <row r="73" spans="1:10" x14ac:dyDescent="0.2">
      <c r="A73" s="7"/>
      <c r="B73" s="37"/>
      <c r="C73" s="68">
        <v>275012100</v>
      </c>
      <c r="D73" s="52" t="s">
        <v>63</v>
      </c>
      <c r="E73" s="25"/>
      <c r="F73" s="52" t="s">
        <v>50</v>
      </c>
      <c r="G73" s="7"/>
      <c r="H73" s="38">
        <v>3.75</v>
      </c>
      <c r="I73" s="22">
        <v>44.9</v>
      </c>
      <c r="J73" s="13" t="str">
        <f t="shared" ref="J73:J78" si="3">IF($J$8&gt;0,H73*(100%-$J$8),CLEAN("  "))</f>
        <v xml:space="preserve">  </v>
      </c>
    </row>
    <row r="74" spans="1:10" x14ac:dyDescent="0.2">
      <c r="A74" s="7"/>
      <c r="B74" s="37"/>
      <c r="C74" s="68">
        <v>275012101</v>
      </c>
      <c r="D74" s="52" t="s">
        <v>59</v>
      </c>
      <c r="E74" s="25"/>
      <c r="F74" s="52" t="s">
        <v>51</v>
      </c>
      <c r="G74" s="7"/>
      <c r="H74" s="38">
        <v>4.1399999999999997</v>
      </c>
      <c r="I74" s="22"/>
      <c r="J74" s="13" t="str">
        <f t="shared" si="3"/>
        <v xml:space="preserve">  </v>
      </c>
    </row>
    <row r="75" spans="1:10" ht="15" x14ac:dyDescent="0.2">
      <c r="A75" s="67"/>
      <c r="B75" s="40"/>
      <c r="C75" s="68">
        <v>275012102</v>
      </c>
      <c r="D75" s="52" t="s">
        <v>60</v>
      </c>
      <c r="E75" s="25"/>
      <c r="F75" s="52" t="s">
        <v>52</v>
      </c>
      <c r="G75" s="7"/>
      <c r="H75" s="38">
        <v>6.24</v>
      </c>
      <c r="I75" s="22">
        <v>198.4</v>
      </c>
      <c r="J75" s="13" t="str">
        <f t="shared" si="3"/>
        <v xml:space="preserve">  </v>
      </c>
    </row>
    <row r="76" spans="1:10" ht="15" x14ac:dyDescent="0.2">
      <c r="A76" s="67"/>
      <c r="B76" s="40"/>
      <c r="C76" s="68">
        <v>275012103</v>
      </c>
      <c r="D76" s="52" t="s">
        <v>74</v>
      </c>
      <c r="E76" s="25"/>
      <c r="F76" s="52" t="s">
        <v>70</v>
      </c>
      <c r="G76" s="7"/>
      <c r="H76" s="38">
        <v>6.31</v>
      </c>
      <c r="I76" s="22">
        <v>220.9</v>
      </c>
      <c r="J76" s="13" t="str">
        <f t="shared" si="3"/>
        <v xml:space="preserve">  </v>
      </c>
    </row>
    <row r="77" spans="1:10" ht="15" x14ac:dyDescent="0.2">
      <c r="A77" s="67"/>
      <c r="B77" s="40"/>
      <c r="C77" s="68">
        <v>275012104</v>
      </c>
      <c r="D77" s="52" t="s">
        <v>65</v>
      </c>
      <c r="E77" s="25"/>
      <c r="F77" s="52" t="s">
        <v>70</v>
      </c>
      <c r="G77" s="7"/>
      <c r="H77" s="38">
        <v>9.94</v>
      </c>
      <c r="I77" s="22">
        <v>267.2</v>
      </c>
      <c r="J77" s="13" t="str">
        <f t="shared" si="3"/>
        <v xml:space="preserve">  </v>
      </c>
    </row>
    <row r="78" spans="1:10" x14ac:dyDescent="0.2">
      <c r="A78" s="7"/>
      <c r="B78" s="37"/>
      <c r="C78" s="68">
        <v>275012111</v>
      </c>
      <c r="D78" s="52" t="s">
        <v>66</v>
      </c>
      <c r="E78" s="25"/>
      <c r="F78" s="52" t="s">
        <v>53</v>
      </c>
      <c r="G78" s="7"/>
      <c r="H78" s="38">
        <v>11.9</v>
      </c>
      <c r="I78" s="22">
        <v>267.2</v>
      </c>
      <c r="J78" s="13" t="str">
        <f t="shared" si="3"/>
        <v xml:space="preserve">  </v>
      </c>
    </row>
    <row r="79" spans="1:10" x14ac:dyDescent="0.2">
      <c r="A79" s="7"/>
      <c r="B79" s="37"/>
      <c r="C79" s="70"/>
      <c r="D79" s="52"/>
      <c r="E79" s="35"/>
      <c r="F79" s="53"/>
      <c r="G79" s="58"/>
      <c r="H79" s="38"/>
      <c r="I79" s="59"/>
      <c r="J79" s="7"/>
    </row>
    <row r="80" spans="1:10" x14ac:dyDescent="0.2">
      <c r="A80" s="57" t="s">
        <v>72</v>
      </c>
      <c r="B80" s="7"/>
      <c r="C80" s="47"/>
      <c r="D80" s="7"/>
      <c r="E80" s="7"/>
      <c r="F80" s="7"/>
      <c r="G80" s="7"/>
      <c r="H80" s="38"/>
      <c r="I80" s="22"/>
      <c r="J80" s="13"/>
    </row>
    <row r="81" spans="1:10" x14ac:dyDescent="0.2">
      <c r="A81" s="54" t="s">
        <v>117</v>
      </c>
      <c r="B81" s="7"/>
      <c r="C81" s="47"/>
      <c r="D81" s="7"/>
      <c r="E81" s="7"/>
      <c r="F81" s="41" t="s">
        <v>15</v>
      </c>
      <c r="G81" s="7"/>
      <c r="H81" s="38"/>
      <c r="I81" s="22"/>
      <c r="J81" s="13"/>
    </row>
    <row r="82" spans="1:10" x14ac:dyDescent="0.2">
      <c r="A82" s="7"/>
      <c r="B82" s="7"/>
      <c r="C82" s="48">
        <v>295012200</v>
      </c>
      <c r="D82" s="39" t="s">
        <v>118</v>
      </c>
      <c r="E82" s="7"/>
      <c r="F82" s="39">
        <v>100</v>
      </c>
      <c r="G82" s="7"/>
      <c r="H82" s="39">
        <v>0.39</v>
      </c>
      <c r="I82" s="7"/>
      <c r="J82" s="13" t="str">
        <f>IF($J$8&gt;0,H82*(100%-$J$8),CLEAN("  "))</f>
        <v xml:space="preserve">  </v>
      </c>
    </row>
    <row r="83" spans="1:10" x14ac:dyDescent="0.2">
      <c r="A83" s="7"/>
      <c r="B83" s="7"/>
      <c r="C83" s="71">
        <v>295012201</v>
      </c>
      <c r="D83" s="53" t="s">
        <v>60</v>
      </c>
      <c r="E83" s="25"/>
      <c r="F83" s="56" t="s">
        <v>51</v>
      </c>
      <c r="G83" s="58"/>
      <c r="H83" s="38">
        <v>3.7</v>
      </c>
      <c r="I83" s="59"/>
      <c r="J83" s="13" t="str">
        <f>IF($J$8&gt;0,H83*(100%-$J$8),CLEAN("  "))</f>
        <v xml:space="preserve">  </v>
      </c>
    </row>
    <row r="84" spans="1:10" x14ac:dyDescent="0.2">
      <c r="A84" s="7"/>
      <c r="B84" s="37"/>
      <c r="C84" s="71">
        <v>295012210</v>
      </c>
      <c r="D84" s="53" t="s">
        <v>75</v>
      </c>
      <c r="E84" s="25"/>
      <c r="F84" s="56" t="s">
        <v>52</v>
      </c>
      <c r="G84" s="7"/>
      <c r="H84" s="38">
        <v>4.12</v>
      </c>
      <c r="I84" s="22">
        <v>29.8</v>
      </c>
      <c r="J84" s="13" t="str">
        <f>IF($J$8&gt;0,H84*(100%-$J$8),CLEAN("  "))</f>
        <v xml:space="preserve">  </v>
      </c>
    </row>
    <row r="85" spans="1:10" x14ac:dyDescent="0.2">
      <c r="A85" s="7"/>
      <c r="B85" s="37"/>
      <c r="C85" s="48"/>
      <c r="D85" s="7"/>
      <c r="E85" s="7"/>
      <c r="F85" s="7"/>
      <c r="G85" s="7"/>
      <c r="H85" s="7"/>
      <c r="I85" s="7"/>
      <c r="J85" s="13"/>
    </row>
    <row r="86" spans="1:10" x14ac:dyDescent="0.2">
      <c r="A86" s="7"/>
      <c r="B86" s="37"/>
      <c r="C86" s="48"/>
      <c r="D86" s="7"/>
      <c r="E86" s="7"/>
      <c r="F86" s="7"/>
      <c r="G86" s="7"/>
      <c r="H86" s="7"/>
      <c r="I86" s="7"/>
      <c r="J86" s="13"/>
    </row>
    <row r="87" spans="1:10" x14ac:dyDescent="0.2">
      <c r="A87" s="40" t="s">
        <v>76</v>
      </c>
      <c r="B87" s="7"/>
      <c r="C87" s="70"/>
      <c r="D87" s="7"/>
      <c r="E87" s="7"/>
      <c r="F87" s="7"/>
      <c r="G87" s="7"/>
      <c r="H87" s="7"/>
      <c r="I87" s="59"/>
      <c r="J87" s="13"/>
    </row>
    <row r="88" spans="1:10" x14ac:dyDescent="0.2">
      <c r="A88" s="7"/>
      <c r="B88" s="7"/>
      <c r="C88" s="48"/>
      <c r="D88" s="7"/>
      <c r="E88" s="7"/>
      <c r="F88" s="41" t="s">
        <v>15</v>
      </c>
      <c r="G88" s="39"/>
      <c r="H88" s="38"/>
      <c r="I88" s="59"/>
      <c r="J88" s="13"/>
    </row>
    <row r="89" spans="1:10" x14ac:dyDescent="0.2">
      <c r="A89" s="7"/>
      <c r="B89" s="7"/>
      <c r="C89" s="68">
        <v>275010100</v>
      </c>
      <c r="D89" s="52" t="s">
        <v>58</v>
      </c>
      <c r="E89" s="25"/>
      <c r="F89" s="52" t="s">
        <v>50</v>
      </c>
      <c r="G89" s="39"/>
      <c r="H89" s="38"/>
      <c r="I89" s="7"/>
      <c r="J89" s="13"/>
    </row>
    <row r="90" spans="1:10" x14ac:dyDescent="0.2">
      <c r="A90" s="7"/>
      <c r="B90" s="7"/>
      <c r="C90" s="68">
        <v>275010110</v>
      </c>
      <c r="D90" s="52" t="s">
        <v>79</v>
      </c>
      <c r="E90" s="25"/>
      <c r="F90" s="52" t="s">
        <v>52</v>
      </c>
      <c r="G90" s="7"/>
      <c r="H90" s="38">
        <v>2.44</v>
      </c>
      <c r="I90" s="7"/>
      <c r="J90" s="13" t="str">
        <f t="shared" ref="J90:J92" si="4">IF($J$8&gt;0,H90*(100%-$J$8),CLEAN("  "))</f>
        <v xml:space="preserve">  </v>
      </c>
    </row>
    <row r="91" spans="1:10" x14ac:dyDescent="0.2">
      <c r="A91" s="7"/>
      <c r="B91" s="37"/>
      <c r="C91" s="68">
        <v>275010120</v>
      </c>
      <c r="D91" s="52" t="s">
        <v>60</v>
      </c>
      <c r="E91" s="25"/>
      <c r="F91" s="52" t="s">
        <v>70</v>
      </c>
      <c r="G91" s="7"/>
      <c r="H91" s="38">
        <v>3.12</v>
      </c>
      <c r="I91" s="7"/>
      <c r="J91" s="13" t="str">
        <f t="shared" si="4"/>
        <v xml:space="preserve">  </v>
      </c>
    </row>
    <row r="92" spans="1:10" x14ac:dyDescent="0.2">
      <c r="A92" s="7"/>
      <c r="B92" s="37"/>
      <c r="C92" s="68">
        <v>275010130</v>
      </c>
      <c r="D92" s="52" t="s">
        <v>64</v>
      </c>
      <c r="E92" s="25"/>
      <c r="F92" s="52" t="s">
        <v>61</v>
      </c>
      <c r="G92" s="7"/>
      <c r="H92" s="38">
        <v>5.59</v>
      </c>
      <c r="I92" s="7"/>
      <c r="J92" s="13" t="str">
        <f t="shared" si="4"/>
        <v xml:space="preserve">  </v>
      </c>
    </row>
    <row r="93" spans="1:10" x14ac:dyDescent="0.2">
      <c r="A93" s="7"/>
      <c r="B93" s="7"/>
      <c r="C93" s="48"/>
      <c r="D93" s="7"/>
      <c r="E93" s="7"/>
      <c r="F93" s="7"/>
      <c r="G93" s="7"/>
      <c r="H93" s="7"/>
      <c r="I93" s="22"/>
      <c r="J93" s="13"/>
    </row>
    <row r="94" spans="1:10" x14ac:dyDescent="0.2">
      <c r="A94" s="54"/>
      <c r="B94" s="7"/>
      <c r="C94" s="48"/>
      <c r="D94" s="7"/>
      <c r="E94" s="7"/>
      <c r="F94" s="7"/>
      <c r="G94" s="7"/>
      <c r="H94" s="7"/>
      <c r="I94" s="22"/>
      <c r="J94" s="13"/>
    </row>
    <row r="95" spans="1:10" x14ac:dyDescent="0.2">
      <c r="A95" s="57" t="s">
        <v>80</v>
      </c>
      <c r="B95" s="7"/>
      <c r="C95" s="48"/>
      <c r="D95" s="7"/>
      <c r="E95" s="7"/>
      <c r="F95" s="7"/>
      <c r="G95" s="7"/>
      <c r="H95" s="7"/>
      <c r="I95" s="60"/>
      <c r="J95" s="7"/>
    </row>
    <row r="96" spans="1:10" x14ac:dyDescent="0.2">
      <c r="A96" s="7"/>
      <c r="B96" s="37"/>
      <c r="C96" s="47"/>
      <c r="D96" s="58"/>
      <c r="E96" s="25"/>
      <c r="F96" s="41" t="s">
        <v>15</v>
      </c>
      <c r="G96" s="7"/>
      <c r="H96" s="38"/>
      <c r="I96" s="22"/>
      <c r="J96" s="13"/>
    </row>
    <row r="97" spans="1:10" x14ac:dyDescent="0.2">
      <c r="A97" s="7"/>
      <c r="B97" s="37"/>
      <c r="C97" s="68">
        <v>275010000</v>
      </c>
      <c r="D97" s="52" t="s">
        <v>58</v>
      </c>
      <c r="E97" s="25"/>
      <c r="F97" s="52" t="s">
        <v>50</v>
      </c>
      <c r="G97" s="7"/>
      <c r="H97" s="38">
        <v>4.82</v>
      </c>
      <c r="I97" s="22"/>
      <c r="J97" s="13" t="str">
        <f>IF($J$8&gt;0,H97*(100%-$J$8),CLEAN("  "))</f>
        <v xml:space="preserve">  </v>
      </c>
    </row>
    <row r="98" spans="1:10" x14ac:dyDescent="0.2">
      <c r="A98" s="7"/>
      <c r="B98" s="37"/>
      <c r="C98" s="68">
        <v>275010010</v>
      </c>
      <c r="D98" s="52" t="s">
        <v>59</v>
      </c>
      <c r="E98" s="25"/>
      <c r="F98" s="52" t="s">
        <v>52</v>
      </c>
      <c r="G98" s="7"/>
      <c r="H98" s="38">
        <v>3.74</v>
      </c>
      <c r="I98" s="22">
        <v>39.9</v>
      </c>
      <c r="J98" s="13" t="str">
        <f t="shared" ref="J98:J155" si="5">IF($J$8&gt;0,H98*(100%-$J$8),CLEAN("  "))</f>
        <v xml:space="preserve">  </v>
      </c>
    </row>
    <row r="99" spans="1:10" x14ac:dyDescent="0.2">
      <c r="A99" s="7"/>
      <c r="B99" s="37"/>
      <c r="C99" s="68">
        <v>275010020</v>
      </c>
      <c r="D99" s="52" t="s">
        <v>60</v>
      </c>
      <c r="E99" s="25"/>
      <c r="F99" s="52" t="s">
        <v>70</v>
      </c>
      <c r="G99" s="7"/>
      <c r="H99" s="38">
        <v>3.15</v>
      </c>
      <c r="I99" s="22">
        <v>52.4</v>
      </c>
      <c r="J99" s="13" t="str">
        <f t="shared" si="5"/>
        <v xml:space="preserve">  </v>
      </c>
    </row>
    <row r="100" spans="1:10" x14ac:dyDescent="0.2">
      <c r="A100" s="7"/>
      <c r="B100" s="37"/>
      <c r="C100" s="68">
        <v>275010030</v>
      </c>
      <c r="D100" s="52" t="s">
        <v>74</v>
      </c>
      <c r="E100" s="25"/>
      <c r="F100" s="52" t="s">
        <v>61</v>
      </c>
      <c r="G100" s="7"/>
      <c r="H100" s="38">
        <v>3.3</v>
      </c>
      <c r="I100" s="22">
        <v>86.3</v>
      </c>
      <c r="J100" s="13" t="str">
        <f t="shared" si="5"/>
        <v xml:space="preserve">  </v>
      </c>
    </row>
    <row r="101" spans="1:10" x14ac:dyDescent="0.2">
      <c r="A101" s="7"/>
      <c r="B101" s="8"/>
      <c r="C101" s="68">
        <v>275010040</v>
      </c>
      <c r="D101" s="52" t="s">
        <v>81</v>
      </c>
      <c r="E101" s="25"/>
      <c r="F101" s="52" t="s">
        <v>53</v>
      </c>
      <c r="G101" s="7"/>
      <c r="H101" s="38">
        <v>5.08</v>
      </c>
      <c r="I101" s="22">
        <v>375</v>
      </c>
      <c r="J101" s="13" t="str">
        <f t="shared" si="5"/>
        <v xml:space="preserve">  </v>
      </c>
    </row>
    <row r="102" spans="1:10" x14ac:dyDescent="0.2">
      <c r="A102" s="7"/>
      <c r="B102" s="7"/>
      <c r="C102" s="48"/>
      <c r="D102" s="7"/>
      <c r="E102" s="7"/>
      <c r="F102" s="7"/>
      <c r="G102" s="7"/>
      <c r="H102" s="7"/>
      <c r="I102" s="22">
        <v>499</v>
      </c>
      <c r="J102" s="13"/>
    </row>
    <row r="103" spans="1:10" x14ac:dyDescent="0.2">
      <c r="A103" s="57" t="s">
        <v>78</v>
      </c>
      <c r="B103" s="7"/>
      <c r="C103" s="48"/>
      <c r="D103" s="7"/>
      <c r="E103" s="7"/>
      <c r="F103" s="7"/>
      <c r="G103" s="7"/>
      <c r="H103" s="7"/>
      <c r="I103" s="60"/>
      <c r="J103" s="13"/>
    </row>
    <row r="104" spans="1:10" x14ac:dyDescent="0.2">
      <c r="A104" s="57"/>
      <c r="B104" s="7"/>
      <c r="C104" s="48"/>
      <c r="D104" s="7"/>
      <c r="E104" s="7"/>
      <c r="F104" s="41" t="s">
        <v>15</v>
      </c>
      <c r="G104" s="7"/>
      <c r="H104" s="7"/>
      <c r="I104" s="60"/>
      <c r="J104" s="13"/>
    </row>
    <row r="105" spans="1:10" x14ac:dyDescent="0.2">
      <c r="A105" s="7"/>
      <c r="B105" s="7"/>
      <c r="C105" s="68">
        <v>275010100</v>
      </c>
      <c r="D105" s="52" t="s">
        <v>58</v>
      </c>
      <c r="E105" s="7"/>
      <c r="F105" s="52" t="s">
        <v>50</v>
      </c>
      <c r="G105" s="7"/>
      <c r="H105" s="7">
        <v>2.44</v>
      </c>
      <c r="I105" s="60"/>
      <c r="J105" s="13" t="str">
        <f t="shared" si="5"/>
        <v xml:space="preserve">  </v>
      </c>
    </row>
    <row r="106" spans="1:10" x14ac:dyDescent="0.2">
      <c r="A106" s="7"/>
      <c r="B106" s="7"/>
      <c r="C106" s="68">
        <v>275010110</v>
      </c>
      <c r="D106" s="52" t="s">
        <v>79</v>
      </c>
      <c r="E106" s="7"/>
      <c r="F106" s="52" t="s">
        <v>52</v>
      </c>
      <c r="G106" s="7"/>
      <c r="H106" s="7">
        <v>4.33</v>
      </c>
      <c r="I106" s="60"/>
      <c r="J106" s="13" t="str">
        <f t="shared" si="5"/>
        <v xml:space="preserve">  </v>
      </c>
    </row>
    <row r="107" spans="1:10" x14ac:dyDescent="0.2">
      <c r="A107" s="7"/>
      <c r="B107" s="7"/>
      <c r="C107" s="68">
        <v>275010120</v>
      </c>
      <c r="D107" s="52" t="s">
        <v>60</v>
      </c>
      <c r="E107" s="7"/>
      <c r="F107" s="52" t="s">
        <v>70</v>
      </c>
      <c r="G107" s="7"/>
      <c r="H107" s="7">
        <v>3.96</v>
      </c>
      <c r="I107" s="72"/>
      <c r="J107" s="13" t="str">
        <f t="shared" si="5"/>
        <v xml:space="preserve">  </v>
      </c>
    </row>
    <row r="108" spans="1:10" x14ac:dyDescent="0.2">
      <c r="A108" s="7"/>
      <c r="B108" s="7"/>
      <c r="C108" s="68">
        <v>275010130</v>
      </c>
      <c r="D108" s="52" t="s">
        <v>64</v>
      </c>
      <c r="E108" s="7"/>
      <c r="F108" s="52" t="s">
        <v>61</v>
      </c>
      <c r="G108" s="7"/>
      <c r="H108" s="7">
        <v>5.35</v>
      </c>
      <c r="I108" s="72"/>
      <c r="J108" s="13" t="str">
        <f t="shared" si="5"/>
        <v xml:space="preserve">  </v>
      </c>
    </row>
    <row r="109" spans="1:10" x14ac:dyDescent="0.2">
      <c r="A109" s="7"/>
      <c r="B109" s="7"/>
      <c r="C109" s="48"/>
      <c r="D109" s="7"/>
      <c r="E109" s="7"/>
      <c r="F109" s="7"/>
      <c r="G109" s="7"/>
      <c r="H109" s="7"/>
      <c r="I109" s="22">
        <v>77.3</v>
      </c>
      <c r="J109" s="13"/>
    </row>
    <row r="110" spans="1:10" x14ac:dyDescent="0.2">
      <c r="A110" s="57" t="s">
        <v>82</v>
      </c>
      <c r="B110" s="7"/>
      <c r="C110" s="48"/>
      <c r="D110" s="7"/>
      <c r="E110" s="7"/>
      <c r="F110" s="7"/>
      <c r="G110" s="7"/>
      <c r="H110" s="7"/>
      <c r="I110" s="7"/>
      <c r="J110" s="13"/>
    </row>
    <row r="111" spans="1:10" x14ac:dyDescent="0.2">
      <c r="A111" s="57"/>
      <c r="B111" s="7"/>
      <c r="C111" s="48"/>
      <c r="D111" s="7"/>
      <c r="E111" s="7"/>
      <c r="F111" s="41" t="s">
        <v>15</v>
      </c>
      <c r="G111" s="7"/>
      <c r="H111" s="7"/>
      <c r="I111" s="7"/>
      <c r="J111" s="13"/>
    </row>
    <row r="112" spans="1:10" x14ac:dyDescent="0.2">
      <c r="A112" s="7"/>
      <c r="B112" s="7"/>
      <c r="C112" s="68">
        <v>275022000</v>
      </c>
      <c r="D112" s="52" t="s">
        <v>47</v>
      </c>
      <c r="E112" s="7"/>
      <c r="F112" s="52" t="s">
        <v>51</v>
      </c>
      <c r="G112" s="7"/>
      <c r="H112" s="7">
        <v>2.66</v>
      </c>
      <c r="I112" s="7"/>
      <c r="J112" s="13" t="str">
        <f t="shared" si="5"/>
        <v xml:space="preserve">  </v>
      </c>
    </row>
    <row r="113" spans="1:12" x14ac:dyDescent="0.2">
      <c r="A113" s="7"/>
      <c r="B113" s="7"/>
      <c r="C113" s="68">
        <v>275022100</v>
      </c>
      <c r="D113" s="52" t="s">
        <v>48</v>
      </c>
      <c r="E113" s="7"/>
      <c r="F113" s="52" t="s">
        <v>52</v>
      </c>
      <c r="G113" s="7"/>
      <c r="H113" s="7">
        <v>3.32</v>
      </c>
      <c r="I113" s="7"/>
      <c r="J113" s="13" t="str">
        <f t="shared" si="5"/>
        <v xml:space="preserve">  </v>
      </c>
    </row>
    <row r="114" spans="1:12" x14ac:dyDescent="0.2">
      <c r="A114" s="7"/>
      <c r="B114" s="7"/>
      <c r="C114" s="68">
        <v>275022200</v>
      </c>
      <c r="D114" s="52">
        <v>25</v>
      </c>
      <c r="E114" s="7"/>
      <c r="F114" s="52" t="s">
        <v>53</v>
      </c>
      <c r="G114" s="7"/>
      <c r="H114" s="7">
        <v>6.07</v>
      </c>
      <c r="I114" s="7"/>
      <c r="J114" s="13" t="str">
        <f t="shared" si="5"/>
        <v xml:space="preserve">  </v>
      </c>
    </row>
    <row r="115" spans="1:12" x14ac:dyDescent="0.2">
      <c r="A115" s="7"/>
      <c r="B115" s="7"/>
      <c r="C115" s="68">
        <v>275022300</v>
      </c>
      <c r="D115" s="52">
        <v>32</v>
      </c>
      <c r="E115" s="7"/>
      <c r="F115" s="52" t="s">
        <v>54</v>
      </c>
      <c r="G115" s="7"/>
      <c r="H115" s="7">
        <v>8.7799999999999994</v>
      </c>
      <c r="I115" s="7"/>
      <c r="J115" s="13" t="str">
        <f t="shared" si="5"/>
        <v xml:space="preserve">  </v>
      </c>
    </row>
    <row r="116" spans="1:12" x14ac:dyDescent="0.2">
      <c r="A116" s="7"/>
      <c r="B116" s="7"/>
      <c r="C116" s="68">
        <v>275022400</v>
      </c>
      <c r="D116" s="52">
        <v>40</v>
      </c>
      <c r="E116" s="7"/>
      <c r="F116" s="52" t="s">
        <v>77</v>
      </c>
      <c r="G116" s="7"/>
      <c r="H116" s="7">
        <v>16.04</v>
      </c>
      <c r="I116" s="7"/>
      <c r="J116" s="13" t="str">
        <f t="shared" si="5"/>
        <v xml:space="preserve">  </v>
      </c>
    </row>
    <row r="117" spans="1:12" x14ac:dyDescent="0.2">
      <c r="A117" s="7"/>
      <c r="B117" s="7"/>
      <c r="C117" s="68">
        <v>275022500</v>
      </c>
      <c r="D117" s="52">
        <v>50</v>
      </c>
      <c r="E117" s="7"/>
      <c r="F117" s="53" t="s">
        <v>77</v>
      </c>
      <c r="G117" s="7"/>
      <c r="H117" s="7">
        <v>24.93</v>
      </c>
      <c r="I117" s="7"/>
      <c r="J117" s="13" t="str">
        <f t="shared" si="5"/>
        <v xml:space="preserve">  </v>
      </c>
    </row>
    <row r="118" spans="1:12" x14ac:dyDescent="0.2">
      <c r="A118" s="7"/>
      <c r="B118" s="7"/>
      <c r="C118" s="68">
        <v>275022600</v>
      </c>
      <c r="D118" s="52" t="s">
        <v>49</v>
      </c>
      <c r="E118" s="7"/>
      <c r="F118" s="52" t="s">
        <v>56</v>
      </c>
      <c r="G118" s="7"/>
      <c r="H118" s="7">
        <v>45.61</v>
      </c>
      <c r="I118" s="7"/>
      <c r="J118" s="13" t="str">
        <f t="shared" si="5"/>
        <v xml:space="preserve">  </v>
      </c>
    </row>
    <row r="119" spans="1:12" x14ac:dyDescent="0.2">
      <c r="A119" s="7"/>
      <c r="B119" s="7"/>
      <c r="C119" s="68"/>
      <c r="D119" s="52"/>
      <c r="E119" s="7"/>
      <c r="F119" s="52"/>
      <c r="G119" s="7"/>
      <c r="H119" s="7"/>
      <c r="I119" s="7"/>
      <c r="J119" s="13"/>
    </row>
    <row r="120" spans="1:12" x14ac:dyDescent="0.2">
      <c r="A120" s="57" t="s">
        <v>82</v>
      </c>
      <c r="B120" s="7"/>
      <c r="C120" s="48"/>
      <c r="D120" s="7"/>
      <c r="E120" s="7"/>
      <c r="F120" s="7"/>
      <c r="G120" s="7"/>
      <c r="H120" s="7"/>
      <c r="I120" s="7"/>
      <c r="J120" s="13"/>
    </row>
    <row r="121" spans="1:12" x14ac:dyDescent="0.2">
      <c r="A121" s="54" t="s">
        <v>83</v>
      </c>
      <c r="B121" s="7"/>
      <c r="C121" s="48"/>
      <c r="D121" s="7"/>
      <c r="E121" s="7"/>
      <c r="F121" s="41" t="s">
        <v>15</v>
      </c>
      <c r="G121" s="7"/>
      <c r="H121" s="7"/>
      <c r="I121" s="7"/>
      <c r="J121" s="13"/>
    </row>
    <row r="122" spans="1:12" x14ac:dyDescent="0.2">
      <c r="A122" s="7"/>
      <c r="B122" s="7"/>
      <c r="C122" s="68">
        <v>275023100</v>
      </c>
      <c r="D122" s="52" t="s">
        <v>84</v>
      </c>
      <c r="E122" s="7"/>
      <c r="F122" s="52" t="s">
        <v>52</v>
      </c>
      <c r="G122" s="7"/>
      <c r="H122" s="7">
        <v>3.89</v>
      </c>
      <c r="I122" s="7"/>
      <c r="J122" s="13" t="str">
        <f t="shared" si="5"/>
        <v xml:space="preserve">  </v>
      </c>
    </row>
    <row r="123" spans="1:12" x14ac:dyDescent="0.2">
      <c r="A123" s="7"/>
      <c r="B123" s="7"/>
      <c r="C123" s="68">
        <v>275023000</v>
      </c>
      <c r="D123" s="52" t="s">
        <v>85</v>
      </c>
      <c r="E123" s="19"/>
      <c r="F123" s="52" t="s">
        <v>52</v>
      </c>
      <c r="G123" s="7"/>
      <c r="H123" s="7">
        <v>3.15</v>
      </c>
      <c r="I123" s="7"/>
      <c r="J123" s="13" t="str">
        <f t="shared" si="5"/>
        <v xml:space="preserve">  </v>
      </c>
      <c r="K123" s="1"/>
      <c r="L123" s="1"/>
    </row>
    <row r="124" spans="1:12" x14ac:dyDescent="0.2">
      <c r="A124" s="7"/>
      <c r="B124" s="7"/>
      <c r="C124" s="68">
        <v>275023010</v>
      </c>
      <c r="D124" s="52" t="s">
        <v>86</v>
      </c>
      <c r="E124" s="19"/>
      <c r="F124" s="52" t="s">
        <v>52</v>
      </c>
      <c r="G124" s="7"/>
      <c r="H124" s="7">
        <v>3.3</v>
      </c>
      <c r="I124" s="7"/>
      <c r="J124" s="13" t="str">
        <f t="shared" si="5"/>
        <v xml:space="preserve">  </v>
      </c>
      <c r="K124" s="1"/>
      <c r="L124" s="1"/>
    </row>
    <row r="125" spans="1:12" x14ac:dyDescent="0.2">
      <c r="A125" s="7"/>
      <c r="B125" s="7"/>
      <c r="C125" s="68">
        <v>275023110</v>
      </c>
      <c r="D125" s="52" t="s">
        <v>87</v>
      </c>
      <c r="E125" s="19"/>
      <c r="F125" s="52" t="s">
        <v>52</v>
      </c>
      <c r="G125" s="7"/>
      <c r="H125" s="7">
        <v>3.89</v>
      </c>
      <c r="I125" s="7"/>
      <c r="J125" s="13" t="str">
        <f t="shared" si="5"/>
        <v xml:space="preserve">  </v>
      </c>
      <c r="K125" s="1"/>
      <c r="L125" s="1"/>
    </row>
    <row r="126" spans="1:12" x14ac:dyDescent="0.2">
      <c r="A126" s="7"/>
      <c r="B126" s="7"/>
      <c r="C126" s="68">
        <v>275023200</v>
      </c>
      <c r="D126" s="52" t="s">
        <v>88</v>
      </c>
      <c r="E126" s="19"/>
      <c r="F126" s="52" t="s">
        <v>52</v>
      </c>
      <c r="G126" s="7"/>
      <c r="H126" s="7">
        <v>5.08</v>
      </c>
      <c r="I126" s="7"/>
      <c r="J126" s="13" t="str">
        <f t="shared" si="5"/>
        <v xml:space="preserve">  </v>
      </c>
      <c r="K126" s="1"/>
      <c r="L126" s="1"/>
    </row>
    <row r="127" spans="1:12" x14ac:dyDescent="0.2">
      <c r="A127" s="7"/>
      <c r="B127" s="7"/>
      <c r="C127" s="68">
        <v>275023020</v>
      </c>
      <c r="D127" s="52" t="s">
        <v>89</v>
      </c>
      <c r="E127" s="19"/>
      <c r="F127" s="52" t="s">
        <v>61</v>
      </c>
      <c r="G127" s="7"/>
      <c r="H127" s="7">
        <v>4.7699999999999996</v>
      </c>
      <c r="I127" s="7"/>
      <c r="J127" s="13" t="str">
        <f t="shared" si="5"/>
        <v xml:space="preserve">  </v>
      </c>
      <c r="K127" s="1"/>
      <c r="L127" s="1"/>
    </row>
    <row r="128" spans="1:12" x14ac:dyDescent="0.2">
      <c r="A128" s="7"/>
      <c r="B128" s="7"/>
      <c r="C128" s="68">
        <v>275023025</v>
      </c>
      <c r="D128" s="52" t="s">
        <v>90</v>
      </c>
      <c r="E128" s="19"/>
      <c r="F128" s="52" t="s">
        <v>61</v>
      </c>
      <c r="G128" s="7"/>
      <c r="H128" s="7">
        <v>4.97</v>
      </c>
      <c r="I128" s="7"/>
      <c r="J128" s="13" t="str">
        <f t="shared" si="5"/>
        <v xml:space="preserve">  </v>
      </c>
      <c r="K128" s="1"/>
      <c r="L128" s="1"/>
    </row>
    <row r="129" spans="1:12" x14ac:dyDescent="0.2">
      <c r="A129" s="7"/>
      <c r="B129" s="7"/>
      <c r="C129" s="68">
        <v>275023125</v>
      </c>
      <c r="D129" s="52" t="s">
        <v>91</v>
      </c>
      <c r="E129" s="19"/>
      <c r="F129" s="52" t="s">
        <v>61</v>
      </c>
      <c r="G129" s="7"/>
      <c r="H129" s="7">
        <v>4.97</v>
      </c>
      <c r="I129" s="7"/>
      <c r="J129" s="13" t="str">
        <f t="shared" si="5"/>
        <v xml:space="preserve">  </v>
      </c>
      <c r="K129" s="1"/>
      <c r="L129" s="1"/>
    </row>
    <row r="130" spans="1:12" x14ac:dyDescent="0.2">
      <c r="A130" s="7"/>
      <c r="B130" s="7"/>
      <c r="C130" s="68">
        <v>275023030</v>
      </c>
      <c r="D130" s="52" t="s">
        <v>92</v>
      </c>
      <c r="E130" s="19"/>
      <c r="F130" s="52" t="s">
        <v>61</v>
      </c>
      <c r="G130" s="7"/>
      <c r="H130" s="7">
        <v>4.7699999999999996</v>
      </c>
      <c r="I130" s="7"/>
      <c r="J130" s="13" t="str">
        <f t="shared" si="5"/>
        <v xml:space="preserve">  </v>
      </c>
      <c r="K130" s="1"/>
      <c r="L130" s="1"/>
    </row>
    <row r="131" spans="1:12" x14ac:dyDescent="0.2">
      <c r="A131" s="7"/>
      <c r="B131" s="7"/>
      <c r="C131" s="68">
        <v>275023120</v>
      </c>
      <c r="D131" s="52" t="s">
        <v>93</v>
      </c>
      <c r="E131" s="19"/>
      <c r="F131" s="52" t="s">
        <v>61</v>
      </c>
      <c r="G131" s="7"/>
      <c r="H131" s="7">
        <v>4.93</v>
      </c>
      <c r="I131" s="7"/>
      <c r="J131" s="13" t="str">
        <f t="shared" si="5"/>
        <v xml:space="preserve">  </v>
      </c>
      <c r="K131" s="1"/>
      <c r="L131" s="1"/>
    </row>
    <row r="132" spans="1:12" x14ac:dyDescent="0.2">
      <c r="A132" s="7"/>
      <c r="B132" s="7"/>
      <c r="C132" s="68">
        <v>275023130</v>
      </c>
      <c r="D132" s="52" t="s">
        <v>94</v>
      </c>
      <c r="E132" s="19"/>
      <c r="F132" s="52" t="s">
        <v>61</v>
      </c>
      <c r="G132" s="7"/>
      <c r="H132" s="7">
        <v>4.93</v>
      </c>
      <c r="I132" s="7"/>
      <c r="J132" s="13" t="str">
        <f t="shared" si="5"/>
        <v xml:space="preserve">  </v>
      </c>
      <c r="K132" s="1"/>
      <c r="L132" s="1"/>
    </row>
    <row r="133" spans="1:12" x14ac:dyDescent="0.2">
      <c r="A133" s="7"/>
      <c r="B133" s="7"/>
      <c r="C133" s="68">
        <v>275023135</v>
      </c>
      <c r="D133" s="52" t="s">
        <v>95</v>
      </c>
      <c r="E133" s="19"/>
      <c r="F133" s="52" t="s">
        <v>61</v>
      </c>
      <c r="G133" s="7"/>
      <c r="H133" s="7">
        <v>6.05</v>
      </c>
      <c r="I133" s="7"/>
      <c r="J133" s="13" t="str">
        <f t="shared" si="5"/>
        <v xml:space="preserve">  </v>
      </c>
      <c r="K133" s="1"/>
      <c r="L133" s="1"/>
    </row>
    <row r="134" spans="1:12" x14ac:dyDescent="0.2">
      <c r="A134" s="7"/>
      <c r="B134" s="7"/>
      <c r="C134" s="68">
        <v>275023300</v>
      </c>
      <c r="D134" s="52" t="s">
        <v>96</v>
      </c>
      <c r="E134" s="19"/>
      <c r="F134" s="52" t="s">
        <v>53</v>
      </c>
      <c r="G134" s="7"/>
      <c r="H134" s="7">
        <v>10.89</v>
      </c>
      <c r="I134" s="7"/>
      <c r="J134" s="13" t="str">
        <f t="shared" si="5"/>
        <v xml:space="preserve">  </v>
      </c>
      <c r="K134" s="1"/>
      <c r="L134" s="1"/>
    </row>
    <row r="135" spans="1:12" x14ac:dyDescent="0.2">
      <c r="A135" s="40"/>
      <c r="B135" s="7"/>
      <c r="C135" s="68">
        <v>275023040</v>
      </c>
      <c r="D135" s="52" t="s">
        <v>97</v>
      </c>
      <c r="E135" s="19"/>
      <c r="F135" s="52" t="s">
        <v>54</v>
      </c>
      <c r="G135" s="7"/>
      <c r="H135" s="7">
        <v>8.0299999999999994</v>
      </c>
      <c r="I135" s="7"/>
      <c r="J135" s="13" t="str">
        <f t="shared" si="5"/>
        <v xml:space="preserve">  </v>
      </c>
      <c r="K135" s="1"/>
      <c r="L135" s="1"/>
    </row>
    <row r="136" spans="1:12" x14ac:dyDescent="0.2">
      <c r="A136" s="7"/>
      <c r="B136" s="7"/>
      <c r="C136" s="68">
        <v>275023145</v>
      </c>
      <c r="D136" s="52" t="s">
        <v>98</v>
      </c>
      <c r="E136" s="19"/>
      <c r="F136" s="52" t="s">
        <v>54</v>
      </c>
      <c r="G136" s="7"/>
      <c r="H136" s="7">
        <v>8.0299999999999994</v>
      </c>
      <c r="I136" s="7"/>
      <c r="J136" s="13" t="str">
        <f t="shared" si="5"/>
        <v xml:space="preserve">  </v>
      </c>
      <c r="K136" s="1"/>
      <c r="L136" s="1"/>
    </row>
    <row r="137" spans="1:12" x14ac:dyDescent="0.2">
      <c r="A137" s="7"/>
      <c r="B137" s="7"/>
      <c r="C137" s="68">
        <v>275023140</v>
      </c>
      <c r="D137" s="52" t="s">
        <v>99</v>
      </c>
      <c r="E137" s="19"/>
      <c r="F137" s="52" t="s">
        <v>54</v>
      </c>
      <c r="G137" s="7"/>
      <c r="H137" s="7">
        <v>8.0299999999999994</v>
      </c>
      <c r="I137" s="7"/>
      <c r="J137" s="13" t="str">
        <f t="shared" si="5"/>
        <v xml:space="preserve">  </v>
      </c>
      <c r="K137" s="1"/>
      <c r="L137" s="1"/>
    </row>
    <row r="138" spans="1:12" x14ac:dyDescent="0.2">
      <c r="A138" s="7"/>
      <c r="B138" s="7"/>
      <c r="C138" s="68">
        <v>275023210</v>
      </c>
      <c r="D138" s="52" t="s">
        <v>100</v>
      </c>
      <c r="E138" s="19"/>
      <c r="F138" s="52" t="s">
        <v>54</v>
      </c>
      <c r="G138" s="7"/>
      <c r="H138" s="7">
        <v>8.69</v>
      </c>
      <c r="I138" s="7"/>
      <c r="J138" s="13" t="str">
        <f t="shared" si="5"/>
        <v xml:space="preserve">  </v>
      </c>
      <c r="K138" s="1"/>
      <c r="L138" s="1"/>
    </row>
    <row r="139" spans="1:12" x14ac:dyDescent="0.2">
      <c r="A139" s="7"/>
      <c r="B139" s="7"/>
      <c r="C139" s="68">
        <v>275023220</v>
      </c>
      <c r="D139" s="52" t="s">
        <v>101</v>
      </c>
      <c r="E139" s="19"/>
      <c r="F139" s="52" t="s">
        <v>54</v>
      </c>
      <c r="G139" s="7"/>
      <c r="H139" s="7">
        <v>8.69</v>
      </c>
      <c r="I139" s="7"/>
      <c r="J139" s="13" t="str">
        <f t="shared" si="5"/>
        <v xml:space="preserve">  </v>
      </c>
      <c r="K139" s="1"/>
      <c r="L139" s="1"/>
    </row>
    <row r="140" spans="1:12" x14ac:dyDescent="0.2">
      <c r="A140" s="7"/>
      <c r="B140" s="7"/>
      <c r="C140" s="68">
        <v>275023230</v>
      </c>
      <c r="D140" s="52" t="s">
        <v>102</v>
      </c>
      <c r="E140" s="19"/>
      <c r="F140" s="52" t="s">
        <v>110</v>
      </c>
      <c r="G140" s="7"/>
      <c r="H140" s="7">
        <v>13.22</v>
      </c>
      <c r="I140" s="7"/>
      <c r="J140" s="13" t="str">
        <f t="shared" si="5"/>
        <v xml:space="preserve">  </v>
      </c>
      <c r="K140" s="1"/>
      <c r="L140" s="1"/>
    </row>
    <row r="141" spans="1:12" x14ac:dyDescent="0.2">
      <c r="A141" s="7"/>
      <c r="B141" s="7"/>
      <c r="C141" s="68">
        <v>275023250</v>
      </c>
      <c r="D141" s="52" t="s">
        <v>103</v>
      </c>
      <c r="E141" s="19"/>
      <c r="F141" s="52" t="s">
        <v>110</v>
      </c>
      <c r="G141" s="7"/>
      <c r="H141" s="7">
        <v>13.22</v>
      </c>
      <c r="I141" s="7"/>
      <c r="J141" s="13" t="str">
        <f t="shared" si="5"/>
        <v xml:space="preserve">  </v>
      </c>
      <c r="K141" s="1"/>
      <c r="L141" s="1"/>
    </row>
    <row r="142" spans="1:12" x14ac:dyDescent="0.2">
      <c r="A142" s="7"/>
      <c r="B142" s="7"/>
      <c r="C142" s="68">
        <v>275023310</v>
      </c>
      <c r="D142" s="52" t="s">
        <v>104</v>
      </c>
      <c r="E142" s="19"/>
      <c r="F142" s="52" t="s">
        <v>110</v>
      </c>
      <c r="G142" s="7"/>
      <c r="H142" s="7">
        <v>14.59</v>
      </c>
      <c r="I142" s="7"/>
      <c r="J142" s="13" t="str">
        <f t="shared" si="5"/>
        <v xml:space="preserve">  </v>
      </c>
      <c r="K142" s="1"/>
      <c r="L142" s="1"/>
    </row>
    <row r="143" spans="1:12" x14ac:dyDescent="0.2">
      <c r="A143" s="7"/>
      <c r="B143" s="7"/>
      <c r="C143" s="68">
        <v>275023320</v>
      </c>
      <c r="D143" s="52" t="s">
        <v>105</v>
      </c>
      <c r="E143" s="19"/>
      <c r="F143" s="52" t="s">
        <v>110</v>
      </c>
      <c r="G143" s="7"/>
      <c r="H143" s="7">
        <v>14.59</v>
      </c>
      <c r="I143" s="7"/>
      <c r="J143" s="13" t="str">
        <f t="shared" si="5"/>
        <v xml:space="preserve">  </v>
      </c>
      <c r="K143" s="1"/>
      <c r="L143" s="1"/>
    </row>
    <row r="144" spans="1:12" x14ac:dyDescent="0.2">
      <c r="A144" s="7"/>
      <c r="B144" s="7"/>
      <c r="C144" s="68">
        <v>275023240</v>
      </c>
      <c r="D144" s="52" t="s">
        <v>106</v>
      </c>
      <c r="E144" s="19"/>
      <c r="F144" s="53" t="s">
        <v>77</v>
      </c>
      <c r="G144" s="7"/>
      <c r="H144" s="7">
        <v>20.13</v>
      </c>
      <c r="I144" s="7"/>
      <c r="J144" s="13" t="str">
        <f t="shared" si="5"/>
        <v xml:space="preserve">  </v>
      </c>
      <c r="K144" s="1"/>
      <c r="L144" s="1"/>
    </row>
    <row r="145" spans="1:12" x14ac:dyDescent="0.2">
      <c r="A145" s="7"/>
      <c r="B145" s="40"/>
      <c r="C145" s="68">
        <v>275023430</v>
      </c>
      <c r="D145" s="52" t="s">
        <v>107</v>
      </c>
      <c r="E145" s="19"/>
      <c r="F145" s="53" t="s">
        <v>77</v>
      </c>
      <c r="G145" s="7"/>
      <c r="H145" s="7">
        <v>21.27</v>
      </c>
      <c r="I145" s="7"/>
      <c r="J145" s="13" t="str">
        <f t="shared" si="5"/>
        <v xml:space="preserve">  </v>
      </c>
      <c r="K145" s="1"/>
      <c r="L145" s="1"/>
    </row>
    <row r="146" spans="1:12" x14ac:dyDescent="0.2">
      <c r="A146" s="8"/>
      <c r="B146" s="40"/>
      <c r="C146" s="68">
        <v>275023440</v>
      </c>
      <c r="D146" s="52" t="s">
        <v>108</v>
      </c>
      <c r="E146" s="19"/>
      <c r="F146" s="53" t="s">
        <v>77</v>
      </c>
      <c r="G146" s="7"/>
      <c r="H146" s="7">
        <v>21.85</v>
      </c>
      <c r="I146" s="7"/>
      <c r="J146" s="13" t="str">
        <f t="shared" si="5"/>
        <v xml:space="preserve">  </v>
      </c>
      <c r="K146" s="1"/>
      <c r="L146" s="1"/>
    </row>
    <row r="147" spans="1:12" x14ac:dyDescent="0.2">
      <c r="A147" s="40"/>
      <c r="B147" s="37"/>
      <c r="C147" s="68">
        <v>275023460</v>
      </c>
      <c r="D147" s="52" t="s">
        <v>109</v>
      </c>
      <c r="E147" s="19"/>
      <c r="F147" s="53" t="s">
        <v>56</v>
      </c>
      <c r="G147" s="7"/>
      <c r="H147" s="7">
        <v>29.5</v>
      </c>
      <c r="I147" s="7"/>
      <c r="J147" s="13" t="str">
        <f t="shared" si="5"/>
        <v xml:space="preserve">  </v>
      </c>
      <c r="K147" s="1"/>
      <c r="L147" s="1"/>
    </row>
    <row r="148" spans="1:12" x14ac:dyDescent="0.2">
      <c r="A148" s="40"/>
      <c r="B148" s="37"/>
      <c r="C148" s="68"/>
      <c r="D148" s="52"/>
      <c r="E148" s="19"/>
      <c r="F148" s="53"/>
      <c r="G148" s="7"/>
      <c r="H148" s="7"/>
      <c r="I148" s="7"/>
      <c r="J148" s="13"/>
      <c r="K148" s="1"/>
      <c r="L148" s="1"/>
    </row>
    <row r="149" spans="1:12" x14ac:dyDescent="0.2">
      <c r="A149" s="57" t="s">
        <v>119</v>
      </c>
      <c r="B149" s="37"/>
      <c r="C149" s="68"/>
      <c r="D149" s="52"/>
      <c r="E149" s="19"/>
      <c r="F149" s="53"/>
      <c r="G149" s="7"/>
      <c r="H149" s="7"/>
      <c r="I149" s="7"/>
      <c r="J149" s="13"/>
      <c r="K149" s="1"/>
      <c r="L149" s="1"/>
    </row>
    <row r="150" spans="1:12" x14ac:dyDescent="0.2">
      <c r="A150" s="40"/>
      <c r="B150" s="37"/>
      <c r="C150" s="68"/>
      <c r="D150" s="52"/>
      <c r="E150" s="25"/>
      <c r="F150" s="41" t="s">
        <v>15</v>
      </c>
      <c r="G150" s="7"/>
      <c r="H150" s="38"/>
      <c r="I150" s="22"/>
      <c r="J150" s="13"/>
      <c r="K150" s="1"/>
      <c r="L150" s="1"/>
    </row>
    <row r="151" spans="1:12" x14ac:dyDescent="0.2">
      <c r="A151" s="7"/>
      <c r="B151" s="37"/>
      <c r="C151" s="68">
        <v>275011000</v>
      </c>
      <c r="D151" s="52" t="s">
        <v>111</v>
      </c>
      <c r="E151" s="25"/>
      <c r="F151" s="52" t="s">
        <v>52</v>
      </c>
      <c r="G151" s="7"/>
      <c r="H151" s="38">
        <v>7.63</v>
      </c>
      <c r="I151" s="22"/>
      <c r="J151" s="13" t="str">
        <f t="shared" si="5"/>
        <v xml:space="preserve">  </v>
      </c>
      <c r="K151" s="1"/>
      <c r="L151" s="1"/>
    </row>
    <row r="152" spans="1:12" x14ac:dyDescent="0.2">
      <c r="A152" s="37"/>
      <c r="B152" s="37"/>
      <c r="C152" s="68">
        <v>275011030</v>
      </c>
      <c r="D152" s="52" t="s">
        <v>112</v>
      </c>
      <c r="E152" s="25"/>
      <c r="F152" s="52" t="s">
        <v>61</v>
      </c>
      <c r="G152" s="7"/>
      <c r="H152" s="38">
        <v>9.77</v>
      </c>
      <c r="I152" s="22"/>
      <c r="J152" s="13" t="str">
        <f t="shared" si="5"/>
        <v xml:space="preserve">  </v>
      </c>
    </row>
    <row r="153" spans="1:12" x14ac:dyDescent="0.2">
      <c r="A153" s="37"/>
      <c r="B153" s="37"/>
      <c r="C153" s="68">
        <v>275011020</v>
      </c>
      <c r="D153" s="52" t="s">
        <v>113</v>
      </c>
      <c r="E153" s="25"/>
      <c r="F153" s="52" t="s">
        <v>61</v>
      </c>
      <c r="G153" s="7"/>
      <c r="H153" s="38">
        <v>11.55</v>
      </c>
      <c r="I153" s="22"/>
      <c r="J153" s="13" t="str">
        <f t="shared" si="5"/>
        <v xml:space="preserve">  </v>
      </c>
    </row>
    <row r="154" spans="1:12" x14ac:dyDescent="0.2">
      <c r="A154" s="37"/>
      <c r="B154" s="37"/>
      <c r="C154" s="68">
        <v>275011010</v>
      </c>
      <c r="D154" s="52" t="s">
        <v>114</v>
      </c>
      <c r="E154" s="25"/>
      <c r="F154" s="52" t="s">
        <v>61</v>
      </c>
      <c r="G154" s="7"/>
      <c r="H154" s="38">
        <v>14.23</v>
      </c>
      <c r="I154" s="22"/>
      <c r="J154" s="13" t="str">
        <f t="shared" si="5"/>
        <v xml:space="preserve">  </v>
      </c>
    </row>
    <row r="155" spans="1:12" x14ac:dyDescent="0.2">
      <c r="A155" s="37"/>
      <c r="B155" s="8"/>
      <c r="C155" s="68">
        <v>275011400</v>
      </c>
      <c r="D155" s="52" t="s">
        <v>115</v>
      </c>
      <c r="E155" s="25"/>
      <c r="F155" s="52" t="s">
        <v>48</v>
      </c>
      <c r="G155" s="7"/>
      <c r="H155" s="38">
        <v>14.23</v>
      </c>
      <c r="I155" s="22"/>
      <c r="J155" s="13" t="str">
        <f t="shared" si="5"/>
        <v xml:space="preserve">  </v>
      </c>
    </row>
    <row r="156" spans="1:12" x14ac:dyDescent="0.2">
      <c r="A156" s="37"/>
      <c r="B156" s="40"/>
      <c r="C156" s="68"/>
      <c r="D156" s="52"/>
      <c r="E156" s="25"/>
      <c r="F156" s="52"/>
      <c r="G156" s="7"/>
      <c r="H156" s="38"/>
      <c r="I156" s="22"/>
      <c r="J156" s="13"/>
    </row>
    <row r="157" spans="1:12" x14ac:dyDescent="0.2">
      <c r="A157" s="57" t="s">
        <v>120</v>
      </c>
      <c r="B157" s="40"/>
      <c r="C157" s="68"/>
      <c r="D157" s="52"/>
      <c r="E157" s="25"/>
      <c r="F157" s="52"/>
      <c r="G157" s="7"/>
      <c r="H157" s="38"/>
      <c r="I157" s="22"/>
      <c r="J157" s="13"/>
    </row>
    <row r="158" spans="1:12" x14ac:dyDescent="0.2">
      <c r="A158" s="54" t="s">
        <v>57</v>
      </c>
      <c r="B158" s="40"/>
      <c r="C158" s="68"/>
      <c r="D158" s="52"/>
      <c r="E158" s="25"/>
      <c r="F158" s="41" t="s">
        <v>15</v>
      </c>
      <c r="G158" s="7"/>
      <c r="H158" s="38"/>
      <c r="I158" s="22"/>
      <c r="J158" s="13"/>
    </row>
    <row r="159" spans="1:12" x14ac:dyDescent="0.2">
      <c r="A159" s="7"/>
      <c r="B159" s="37"/>
      <c r="C159" s="68">
        <v>275010200</v>
      </c>
      <c r="D159" s="52" t="s">
        <v>58</v>
      </c>
      <c r="E159" s="25"/>
      <c r="F159" s="52" t="s">
        <v>61</v>
      </c>
      <c r="G159" s="7"/>
      <c r="H159" s="38">
        <v>4.55</v>
      </c>
      <c r="I159" s="22"/>
      <c r="J159" s="13" t="str">
        <f t="shared" ref="J159:J160" si="6">IF($J$8&gt;0,H159*(100%-$J$8),CLEAN("  "))</f>
        <v xml:space="preserve">  </v>
      </c>
    </row>
    <row r="160" spans="1:12" x14ac:dyDescent="0.2">
      <c r="A160" s="7"/>
      <c r="B160" s="37"/>
      <c r="C160" s="68">
        <v>275010210</v>
      </c>
      <c r="D160" s="52" t="s">
        <v>59</v>
      </c>
      <c r="E160" s="25"/>
      <c r="F160" s="39">
        <v>30</v>
      </c>
      <c r="G160" s="7"/>
      <c r="H160" s="38">
        <v>5.39</v>
      </c>
      <c r="I160" s="22"/>
      <c r="J160" s="13" t="str">
        <f t="shared" si="6"/>
        <v xml:space="preserve">  </v>
      </c>
    </row>
    <row r="161" spans="1:10" x14ac:dyDescent="0.2">
      <c r="A161" s="37"/>
      <c r="B161" s="37"/>
      <c r="C161" s="47"/>
      <c r="D161" s="43"/>
      <c r="E161" s="25"/>
      <c r="F161" s="41"/>
      <c r="G161" s="7"/>
      <c r="H161" s="38"/>
      <c r="I161" s="22"/>
      <c r="J161" s="13"/>
    </row>
    <row r="162" spans="1:10" x14ac:dyDescent="0.2">
      <c r="A162" s="37"/>
      <c r="B162" s="37"/>
      <c r="C162" s="47"/>
      <c r="D162" s="43"/>
      <c r="E162" s="25"/>
      <c r="F162" s="41"/>
      <c r="G162" s="7"/>
      <c r="H162" s="38"/>
      <c r="I162" s="22"/>
      <c r="J162" s="13"/>
    </row>
    <row r="163" spans="1:10" x14ac:dyDescent="0.2">
      <c r="A163" s="37"/>
      <c r="B163" s="37"/>
      <c r="C163" s="47"/>
      <c r="D163" s="43"/>
      <c r="E163" s="25"/>
      <c r="F163" s="41"/>
      <c r="G163" s="7"/>
      <c r="H163" s="38"/>
      <c r="I163" s="22"/>
      <c r="J163" s="13"/>
    </row>
    <row r="164" spans="1:10" x14ac:dyDescent="0.2">
      <c r="A164" s="37"/>
      <c r="B164" s="37"/>
      <c r="C164" s="68"/>
      <c r="D164" s="55"/>
      <c r="E164" s="25"/>
      <c r="F164" s="41"/>
      <c r="G164" s="7"/>
      <c r="H164" s="38"/>
      <c r="I164" s="22"/>
      <c r="J164" s="13"/>
    </row>
    <row r="165" spans="1:10" x14ac:dyDescent="0.2">
      <c r="A165" s="37"/>
      <c r="B165" s="37"/>
      <c r="C165" s="47"/>
      <c r="D165" s="43"/>
      <c r="E165" s="7"/>
      <c r="F165" s="39"/>
      <c r="G165" s="7"/>
      <c r="H165" s="38"/>
      <c r="I165" s="22"/>
      <c r="J165" s="13"/>
    </row>
    <row r="166" spans="1:10" x14ac:dyDescent="0.2">
      <c r="A166" s="57" t="s">
        <v>121</v>
      </c>
      <c r="B166" s="40"/>
      <c r="C166" s="48"/>
      <c r="D166" s="7"/>
      <c r="E166" s="7"/>
      <c r="F166" s="7"/>
      <c r="G166" s="7"/>
      <c r="H166" s="7"/>
      <c r="I166" s="7"/>
      <c r="J166" s="13"/>
    </row>
    <row r="167" spans="1:10" x14ac:dyDescent="0.2">
      <c r="A167" s="7"/>
      <c r="B167" s="40"/>
      <c r="C167" s="48"/>
      <c r="D167" s="7"/>
      <c r="E167" s="7"/>
      <c r="F167" s="7"/>
      <c r="G167" s="7"/>
      <c r="H167" s="7"/>
      <c r="I167" s="7"/>
      <c r="J167" s="13"/>
    </row>
    <row r="168" spans="1:10" x14ac:dyDescent="0.2">
      <c r="A168" s="7"/>
      <c r="B168" s="40"/>
      <c r="C168" s="68">
        <v>285733000</v>
      </c>
      <c r="D168" s="52" t="s">
        <v>122</v>
      </c>
      <c r="E168" s="7"/>
      <c r="F168" s="39">
        <v>10</v>
      </c>
      <c r="G168" s="7"/>
      <c r="H168" s="39">
        <v>5.9</v>
      </c>
      <c r="I168" s="7"/>
      <c r="J168" s="13" t="str">
        <f>IF($J$8&gt;0,H168*(100%-$J$8),CLEAN("  "))</f>
        <v xml:space="preserve">  </v>
      </c>
    </row>
    <row r="169" spans="1:10" x14ac:dyDescent="0.2">
      <c r="A169" s="7"/>
      <c r="B169" s="40"/>
      <c r="C169" s="48"/>
      <c r="D169" s="7"/>
      <c r="E169" s="7"/>
      <c r="F169" s="7"/>
      <c r="G169" s="7"/>
      <c r="H169" s="7"/>
      <c r="I169" s="7"/>
      <c r="J169" s="13"/>
    </row>
    <row r="170" spans="1:10" ht="12.75" customHeight="1" x14ac:dyDescent="0.2">
      <c r="A170" s="7"/>
      <c r="B170" s="40"/>
      <c r="C170" s="48"/>
      <c r="D170" s="7"/>
      <c r="E170" s="7"/>
      <c r="F170" s="7"/>
      <c r="G170" s="7"/>
      <c r="H170" s="7"/>
      <c r="I170" s="7"/>
      <c r="J170" s="13"/>
    </row>
    <row r="171" spans="1:10" ht="12.75" customHeight="1" x14ac:dyDescent="0.2">
      <c r="A171" s="7"/>
      <c r="B171" s="40"/>
      <c r="C171" s="48"/>
      <c r="D171" s="7"/>
      <c r="E171" s="7"/>
      <c r="F171" s="7"/>
      <c r="G171" s="7"/>
      <c r="H171" s="7"/>
      <c r="I171" s="7"/>
      <c r="J171" s="13"/>
    </row>
    <row r="172" spans="1:10" ht="12.75" customHeight="1" x14ac:dyDescent="0.2">
      <c r="A172" s="7"/>
      <c r="B172" s="40"/>
      <c r="C172" s="48"/>
      <c r="D172" s="7"/>
      <c r="E172" s="7"/>
      <c r="F172" s="7"/>
      <c r="G172" s="7"/>
      <c r="H172" s="7"/>
      <c r="I172" s="7"/>
      <c r="J172" s="13"/>
    </row>
    <row r="173" spans="1:10" ht="12.75" customHeight="1" x14ac:dyDescent="0.2">
      <c r="A173" s="7"/>
      <c r="B173" s="40"/>
      <c r="C173" s="48"/>
      <c r="D173" s="7"/>
      <c r="E173" s="7"/>
      <c r="F173" s="7"/>
      <c r="G173" s="7"/>
      <c r="H173" s="7"/>
      <c r="I173" s="7"/>
      <c r="J173" s="13"/>
    </row>
    <row r="174" spans="1:10" ht="12.75" customHeight="1" x14ac:dyDescent="0.2">
      <c r="A174" s="57" t="s">
        <v>123</v>
      </c>
      <c r="B174" s="37"/>
      <c r="C174" s="48"/>
      <c r="D174" s="7"/>
      <c r="E174" s="7"/>
      <c r="F174" s="7"/>
      <c r="G174" s="7"/>
      <c r="H174" s="7"/>
      <c r="I174" s="7"/>
      <c r="J174" s="13"/>
    </row>
    <row r="175" spans="1:10" x14ac:dyDescent="0.2">
      <c r="A175" s="37"/>
      <c r="B175" s="37"/>
      <c r="C175" s="48"/>
      <c r="D175" s="7"/>
      <c r="E175" s="7"/>
      <c r="F175" s="7"/>
      <c r="G175" s="7"/>
      <c r="H175" s="7"/>
      <c r="I175" s="7"/>
      <c r="J175" s="13"/>
    </row>
    <row r="176" spans="1:10" x14ac:dyDescent="0.2">
      <c r="A176" s="7"/>
      <c r="B176" s="37"/>
      <c r="C176" s="68">
        <v>285733100</v>
      </c>
      <c r="D176" s="52" t="s">
        <v>124</v>
      </c>
      <c r="E176" s="7"/>
      <c r="F176" s="39">
        <v>10</v>
      </c>
      <c r="G176" s="7"/>
      <c r="H176" s="39">
        <v>6.9</v>
      </c>
      <c r="I176" s="7"/>
      <c r="J176" s="13" t="str">
        <f>IF($J$8&gt;0,H176*(100%-$J$8),CLEAN("  "))</f>
        <v xml:space="preserve">  </v>
      </c>
    </row>
    <row r="177" spans="1:10" x14ac:dyDescent="0.2">
      <c r="A177" s="7"/>
      <c r="B177" s="37"/>
      <c r="C177" s="48"/>
      <c r="D177" s="7"/>
      <c r="E177" s="7"/>
      <c r="F177" s="7"/>
      <c r="G177" s="7"/>
      <c r="H177" s="7"/>
      <c r="I177" s="7"/>
      <c r="J177" s="13"/>
    </row>
    <row r="178" spans="1:10" ht="12.75" customHeight="1" x14ac:dyDescent="0.2">
      <c r="A178" s="7"/>
      <c r="B178" s="37"/>
      <c r="C178" s="48"/>
      <c r="D178" s="7"/>
      <c r="E178" s="7"/>
      <c r="F178" s="7"/>
      <c r="G178" s="7"/>
      <c r="H178" s="7"/>
      <c r="I178" s="7"/>
      <c r="J178" s="13"/>
    </row>
    <row r="179" spans="1:10" ht="12.75" customHeight="1" x14ac:dyDescent="0.2">
      <c r="A179" s="7"/>
      <c r="B179" s="37"/>
      <c r="C179" s="48"/>
      <c r="D179" s="7"/>
      <c r="E179" s="7"/>
      <c r="F179" s="7"/>
      <c r="G179" s="7"/>
      <c r="H179" s="7"/>
      <c r="I179" s="7"/>
      <c r="J179" s="13"/>
    </row>
    <row r="180" spans="1:10" ht="12.75" customHeight="1" x14ac:dyDescent="0.2">
      <c r="A180" s="7"/>
      <c r="B180" s="37"/>
      <c r="C180" s="48"/>
      <c r="D180" s="7"/>
      <c r="E180" s="7"/>
      <c r="F180" s="7"/>
      <c r="G180" s="7"/>
      <c r="H180" s="7"/>
      <c r="I180" s="7"/>
      <c r="J180" s="13"/>
    </row>
    <row r="181" spans="1:10" ht="12.75" customHeight="1" x14ac:dyDescent="0.2">
      <c r="A181" s="7"/>
      <c r="B181" s="37"/>
      <c r="C181" s="48"/>
      <c r="D181" s="7"/>
      <c r="E181" s="7"/>
      <c r="F181" s="7"/>
      <c r="G181" s="7"/>
      <c r="H181" s="7"/>
      <c r="I181" s="7"/>
      <c r="J181" s="13"/>
    </row>
    <row r="182" spans="1:10" ht="12.75" customHeight="1" x14ac:dyDescent="0.2">
      <c r="A182" s="7"/>
      <c r="B182" s="7"/>
      <c r="C182" s="48"/>
      <c r="D182" s="7"/>
      <c r="E182" s="7"/>
      <c r="F182" s="7"/>
      <c r="G182" s="7"/>
      <c r="H182" s="7"/>
      <c r="I182" s="7"/>
      <c r="J182" s="13"/>
    </row>
    <row r="183" spans="1:10" ht="12.75" customHeight="1" x14ac:dyDescent="0.2">
      <c r="A183" s="7"/>
      <c r="B183" s="40"/>
      <c r="C183" s="48"/>
      <c r="D183" s="7"/>
      <c r="E183" s="7"/>
      <c r="F183" s="39"/>
      <c r="G183" s="39"/>
      <c r="H183" s="58"/>
      <c r="I183" s="7"/>
      <c r="J183" s="13"/>
    </row>
    <row r="184" spans="1:10" ht="12.75" customHeight="1" x14ac:dyDescent="0.2">
      <c r="A184" s="7"/>
      <c r="B184" s="40"/>
      <c r="C184" s="48"/>
      <c r="D184" s="7"/>
      <c r="E184" s="7"/>
      <c r="F184" s="39"/>
      <c r="G184" s="39"/>
      <c r="H184" s="58"/>
      <c r="I184" s="7"/>
      <c r="J184" s="13"/>
    </row>
    <row r="185" spans="1:10" x14ac:dyDescent="0.2">
      <c r="A185" s="7"/>
      <c r="B185" s="40"/>
      <c r="C185" s="48"/>
      <c r="D185" s="7"/>
      <c r="E185" s="7"/>
      <c r="F185" s="39"/>
      <c r="G185" s="39"/>
      <c r="H185" s="58"/>
      <c r="I185" s="7"/>
      <c r="J185" s="13"/>
    </row>
    <row r="186" spans="1:10" x14ac:dyDescent="0.2">
      <c r="A186" s="7"/>
      <c r="B186" s="40"/>
      <c r="C186" s="48"/>
      <c r="D186" s="7"/>
      <c r="E186" s="7"/>
      <c r="F186" s="39"/>
      <c r="G186" s="39"/>
      <c r="H186" s="58"/>
      <c r="I186" s="7"/>
      <c r="J186" s="13"/>
    </row>
    <row r="187" spans="1:10" x14ac:dyDescent="0.2">
      <c r="A187" s="54"/>
      <c r="B187" s="40"/>
      <c r="C187" s="48"/>
      <c r="D187" s="7"/>
      <c r="E187" s="7"/>
      <c r="F187" s="39"/>
      <c r="G187" s="39"/>
      <c r="H187" s="58"/>
      <c r="I187" s="7"/>
      <c r="J187" s="13"/>
    </row>
    <row r="188" spans="1:10" x14ac:dyDescent="0.2">
      <c r="A188" s="7"/>
      <c r="B188" s="40"/>
      <c r="C188" s="48"/>
      <c r="D188" s="7"/>
      <c r="E188" s="7"/>
      <c r="F188" s="39"/>
      <c r="G188" s="39"/>
      <c r="H188" s="58"/>
      <c r="I188" s="7"/>
      <c r="J188" s="13"/>
    </row>
    <row r="189" spans="1:10" x14ac:dyDescent="0.2">
      <c r="A189" s="7"/>
      <c r="B189" s="7"/>
      <c r="C189" s="48"/>
      <c r="D189" s="7"/>
      <c r="E189" s="7"/>
      <c r="F189" s="39"/>
      <c r="G189" s="39"/>
      <c r="H189" s="58"/>
      <c r="I189" s="7"/>
      <c r="J189" s="7"/>
    </row>
    <row r="190" spans="1:10" x14ac:dyDescent="0.2">
      <c r="A190" s="7"/>
      <c r="B190" s="7"/>
      <c r="C190" s="48"/>
      <c r="D190" s="7"/>
      <c r="E190" s="7"/>
      <c r="F190" s="39"/>
      <c r="G190" s="39"/>
      <c r="H190" s="58"/>
      <c r="I190" s="7"/>
      <c r="J190" s="7"/>
    </row>
    <row r="191" spans="1:10" x14ac:dyDescent="0.2">
      <c r="A191" s="7"/>
      <c r="B191" s="7"/>
      <c r="C191" s="48"/>
      <c r="D191" s="7"/>
      <c r="E191" s="7"/>
      <c r="F191" s="39"/>
      <c r="G191" s="39"/>
      <c r="H191" s="58"/>
      <c r="I191" s="7"/>
      <c r="J191" s="7"/>
    </row>
    <row r="192" spans="1:10" x14ac:dyDescent="0.2">
      <c r="A192" s="7"/>
      <c r="B192" s="7"/>
      <c r="C192" s="48"/>
      <c r="D192" s="7"/>
      <c r="E192" s="7"/>
      <c r="F192" s="39"/>
      <c r="G192" s="39"/>
      <c r="H192" s="58"/>
      <c r="I192" s="7"/>
      <c r="J192" s="7"/>
    </row>
    <row r="193" spans="1:10" x14ac:dyDescent="0.2">
      <c r="A193" s="7"/>
      <c r="B193" s="7"/>
      <c r="C193" s="48"/>
      <c r="D193" s="7"/>
      <c r="E193" s="7"/>
      <c r="F193" s="39"/>
      <c r="G193" s="39"/>
      <c r="H193" s="58"/>
      <c r="I193" s="7"/>
      <c r="J193" s="7"/>
    </row>
    <row r="194" spans="1:10" x14ac:dyDescent="0.2">
      <c r="A194" s="57"/>
      <c r="B194" s="40"/>
      <c r="C194" s="48"/>
      <c r="D194" s="7"/>
      <c r="E194" s="7"/>
      <c r="F194" s="39"/>
      <c r="G194" s="39"/>
      <c r="H194" s="58"/>
      <c r="I194" s="7"/>
      <c r="J194" s="7"/>
    </row>
    <row r="195" spans="1:10" x14ac:dyDescent="0.2">
      <c r="A195" s="54"/>
      <c r="B195" s="19"/>
      <c r="C195" s="48"/>
      <c r="D195" s="7"/>
      <c r="E195" s="7"/>
      <c r="F195" s="39"/>
      <c r="G195" s="39"/>
      <c r="H195" s="58"/>
      <c r="I195" s="7"/>
      <c r="J195" s="7"/>
    </row>
    <row r="196" spans="1:10" x14ac:dyDescent="0.2">
      <c r="A196" s="7"/>
      <c r="B196" s="19"/>
      <c r="C196" s="48"/>
      <c r="D196" s="7"/>
      <c r="E196" s="7"/>
      <c r="F196" s="39"/>
      <c r="G196" s="39"/>
      <c r="H196" s="58"/>
      <c r="I196" s="7"/>
      <c r="J196" s="7"/>
    </row>
    <row r="197" spans="1:10" ht="12.75" customHeight="1" x14ac:dyDescent="0.2">
      <c r="A197" s="15"/>
      <c r="B197" s="15"/>
    </row>
    <row r="198" spans="1:10" ht="12.75" customHeight="1" x14ac:dyDescent="0.2">
      <c r="A198" s="15"/>
      <c r="B198" s="15"/>
    </row>
    <row r="199" spans="1:10" ht="12.75" customHeight="1" x14ac:dyDescent="0.2">
      <c r="A199" s="15"/>
      <c r="B199" s="15"/>
    </row>
    <row r="200" spans="1:10" ht="12.75" customHeight="1" x14ac:dyDescent="0.2">
      <c r="A200" s="15"/>
      <c r="B200" s="15"/>
    </row>
    <row r="201" spans="1:10" ht="12.75" customHeight="1" x14ac:dyDescent="0.2">
      <c r="A201" s="15"/>
      <c r="B201" s="15"/>
    </row>
    <row r="202" spans="1:10" ht="12.75" customHeight="1" x14ac:dyDescent="0.2">
      <c r="A202" s="15"/>
      <c r="B202" s="15"/>
    </row>
    <row r="203" spans="1:10" ht="12.75" customHeight="1" x14ac:dyDescent="0.2">
      <c r="A203" s="15"/>
      <c r="B203" s="15"/>
    </row>
    <row r="204" spans="1:10" ht="12.75" hidden="1" customHeight="1" x14ac:dyDescent="0.2">
      <c r="A204" s="15"/>
      <c r="B204" s="15"/>
    </row>
    <row r="205" spans="1:10" ht="12.75" hidden="1" customHeight="1" x14ac:dyDescent="0.2">
      <c r="A205" s="15"/>
      <c r="B205" s="15"/>
    </row>
    <row r="206" spans="1:10" ht="12.75" hidden="1" customHeight="1" x14ac:dyDescent="0.2">
      <c r="A206" s="15"/>
      <c r="B206" s="15"/>
    </row>
    <row r="207" spans="1:10" ht="12.75" hidden="1" customHeight="1" x14ac:dyDescent="0.2">
      <c r="A207" s="15"/>
      <c r="B207" s="15"/>
    </row>
    <row r="208" spans="1:10" hidden="1" x14ac:dyDescent="0.2">
      <c r="A208" s="15"/>
      <c r="B208" s="15"/>
    </row>
    <row r="209" spans="1:12" hidden="1" x14ac:dyDescent="0.2">
      <c r="A209" s="15"/>
      <c r="B209" s="15"/>
    </row>
    <row r="210" spans="1:12" hidden="1" x14ac:dyDescent="0.2">
      <c r="A210" s="15"/>
      <c r="B210" s="15"/>
    </row>
    <row r="211" spans="1:12" hidden="1" x14ac:dyDescent="0.2">
      <c r="A211" s="15"/>
      <c r="B211" s="15"/>
    </row>
    <row r="212" spans="1:12" hidden="1" x14ac:dyDescent="0.2">
      <c r="A212" s="15"/>
      <c r="B212" s="15"/>
    </row>
    <row r="213" spans="1:12" hidden="1" x14ac:dyDescent="0.2">
      <c r="A213" s="15"/>
      <c r="B213" s="15"/>
    </row>
    <row r="214" spans="1:12" hidden="1" x14ac:dyDescent="0.2">
      <c r="A214" s="15"/>
      <c r="B214" s="15"/>
    </row>
    <row r="215" spans="1:12" hidden="1" x14ac:dyDescent="0.2">
      <c r="A215" s="15"/>
      <c r="B215" s="15"/>
    </row>
    <row r="216" spans="1:12" hidden="1" x14ac:dyDescent="0.2">
      <c r="A216" s="15"/>
    </row>
    <row r="217" spans="1:12" hidden="1" x14ac:dyDescent="0.2">
      <c r="A217" s="15"/>
      <c r="K217" s="1"/>
      <c r="L217" s="1"/>
    </row>
    <row r="218" spans="1:12" hidden="1" x14ac:dyDescent="0.2">
      <c r="A218" s="40"/>
      <c r="K218" s="1"/>
      <c r="L218" s="1"/>
    </row>
    <row r="219" spans="1:12" hidden="1" x14ac:dyDescent="0.2">
      <c r="A219" s="9"/>
      <c r="K219" s="1"/>
      <c r="L219" s="1"/>
    </row>
    <row r="220" spans="1:12" hidden="1" x14ac:dyDescent="0.2">
      <c r="K220" s="1"/>
      <c r="L220" s="1"/>
    </row>
    <row r="221" spans="1:12" hidden="1" x14ac:dyDescent="0.2">
      <c r="K221" s="1"/>
      <c r="L221" s="1"/>
    </row>
    <row r="222" spans="1:12" hidden="1" x14ac:dyDescent="0.2">
      <c r="K222" s="1"/>
      <c r="L222" s="1"/>
    </row>
    <row r="223" spans="1:12" hidden="1" x14ac:dyDescent="0.2">
      <c r="A223" s="40"/>
      <c r="K223" s="1"/>
      <c r="L223" s="1"/>
    </row>
    <row r="224" spans="1:12" hidden="1" x14ac:dyDescent="0.2">
      <c r="A224" s="40"/>
      <c r="K224" s="1"/>
      <c r="L224" s="1"/>
    </row>
    <row r="225" spans="11:12" hidden="1" x14ac:dyDescent="0.2">
      <c r="K225" s="1"/>
      <c r="L225" s="1"/>
    </row>
    <row r="226" spans="11:12" hidden="1" x14ac:dyDescent="0.2">
      <c r="K226" s="1"/>
      <c r="L226" s="1"/>
    </row>
    <row r="227" spans="11:12" hidden="1" x14ac:dyDescent="0.2">
      <c r="K227" s="1"/>
      <c r="L227" s="1"/>
    </row>
    <row r="228" spans="11:12" hidden="1" x14ac:dyDescent="0.2">
      <c r="K228" s="1"/>
      <c r="L228" s="1"/>
    </row>
    <row r="229" spans="11:12" hidden="1" x14ac:dyDescent="0.2">
      <c r="K229" s="1"/>
      <c r="L229" s="1"/>
    </row>
    <row r="230" spans="11:12" hidden="1" x14ac:dyDescent="0.2">
      <c r="K230" s="1"/>
      <c r="L230" s="1"/>
    </row>
    <row r="231" spans="11:12" hidden="1" x14ac:dyDescent="0.2">
      <c r="K231" s="1"/>
      <c r="L231" s="1"/>
    </row>
    <row r="232" spans="11:12" hidden="1" x14ac:dyDescent="0.2">
      <c r="K232" s="1"/>
      <c r="L232" s="1"/>
    </row>
    <row r="233" spans="11:12" hidden="1" x14ac:dyDescent="0.2">
      <c r="K233" s="1"/>
      <c r="L233" s="1"/>
    </row>
    <row r="234" spans="11:12" hidden="1" x14ac:dyDescent="0.2">
      <c r="K234" s="1"/>
      <c r="L234" s="1"/>
    </row>
    <row r="235" spans="11:12" hidden="1" x14ac:dyDescent="0.2">
      <c r="K235" s="1"/>
      <c r="L235" s="1"/>
    </row>
    <row r="236" spans="11:12" hidden="1" x14ac:dyDescent="0.2">
      <c r="K236" s="1"/>
      <c r="L236" s="1"/>
    </row>
    <row r="237" spans="11:12" hidden="1" x14ac:dyDescent="0.2">
      <c r="K237" s="1"/>
      <c r="L237" s="1"/>
    </row>
    <row r="238" spans="11:12" hidden="1" x14ac:dyDescent="0.2"/>
    <row r="239" spans="11:12" hidden="1" x14ac:dyDescent="0.2"/>
    <row r="240" spans="11:12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t="13.5" hidden="1" customHeight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</sheetData>
  <sheetProtection password="BCA8" sheet="1" objects="1" scenarios="1" selectLockedCells="1"/>
  <mergeCells count="9">
    <mergeCell ref="I9:I10"/>
    <mergeCell ref="F5:J5"/>
    <mergeCell ref="A9:B10"/>
    <mergeCell ref="D9:D10"/>
    <mergeCell ref="E9:E10"/>
    <mergeCell ref="F9:F10"/>
    <mergeCell ref="G9:G10"/>
    <mergeCell ref="C9:C10"/>
    <mergeCell ref="D8:H8"/>
  </mergeCells>
  <phoneticPr fontId="0" type="noConversion"/>
  <hyperlinks>
    <hyperlink ref="C3" r:id="rId1"/>
  </hyperlinks>
  <pageMargins left="0.98425196850393704" right="0.15748031496062992" top="0" bottom="0.23622047244094491" header="0" footer="0"/>
  <pageSetup paperSize="9" scale="96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3" manualBreakCount="3">
    <brk id="57" max="9" man="1"/>
    <brk id="118" max="9" man="1"/>
    <brk id="217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KAN-therm Torud ja pressliitmik</vt:lpstr>
      <vt:lpstr>'KAN-therm Torud ja pressliitmik'!Print_Area</vt:lpstr>
      <vt:lpstr>'KAN-therm Torud ja pressliitmik'!Print_Titles</vt:lpstr>
    </vt:vector>
  </TitlesOfParts>
  <Company>HEKAMERK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Felor</cp:lastModifiedBy>
  <cp:revision>1</cp:revision>
  <cp:lastPrinted>2017-09-20T07:11:25Z</cp:lastPrinted>
  <dcterms:created xsi:type="dcterms:W3CDTF">2006-05-06T16:38:56Z</dcterms:created>
  <dcterms:modified xsi:type="dcterms:W3CDTF">2017-09-20T07:11:59Z</dcterms:modified>
  <cp:category>HINNAKIRI</cp:category>
</cp:coreProperties>
</file>