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3300D661-19B8-4B75-B962-024534E7C888}" xr6:coauthVersionLast="47" xr6:coauthVersionMax="47" xr10:uidLastSave="{00000000-0000-0000-0000-000000000000}"/>
  <workbookProtection workbookAlgorithmName="SHA-512" workbookHashValue="i2Gmii8BpjrWmz2wvnmSHVqSfnUQZo6+VokG0K5DlQ83lEsUFm3yA6t0FEfK9rE7k4ZpnxmX6IOEWtxnT47i7g==" workbookSaltValue="9MyINyDd31peqfsGrFuVVA==" workbookSpinCount="100000" lockStructure="1"/>
  <bookViews>
    <workbookView xWindow="-120" yWindow="-120" windowWidth="29040" windowHeight="15840" xr2:uid="{00000000-000D-0000-FFFF-FFFF00000000}"/>
  </bookViews>
  <sheets>
    <sheet name="RF TORUD JA LIITMIKUD" sheetId="1" r:id="rId1"/>
  </sheets>
  <definedNames>
    <definedName name="_xlnm.Print_Area" localSheetId="0">'RF TORUD JA LIITMIKUD'!$A:$K</definedName>
    <definedName name="_xlnm.Print_Titles" localSheetId="0">'RF TORUD JA LIITMIKUD'!$10:$11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J280" i="1"/>
  <c r="J281" i="1"/>
  <c r="J282" i="1"/>
  <c r="J266" i="1"/>
  <c r="J265" i="1"/>
  <c r="J264" i="1"/>
  <c r="J263" i="1"/>
  <c r="J262" i="1"/>
  <c r="J261" i="1"/>
  <c r="J260" i="1"/>
  <c r="J259" i="1"/>
  <c r="J250" i="1" l="1"/>
  <c r="J87" i="1"/>
  <c r="J236" i="1" l="1"/>
  <c r="J165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5" i="1"/>
  <c r="J106" i="1"/>
  <c r="J107" i="1"/>
  <c r="J108" i="1"/>
  <c r="J217" i="1"/>
  <c r="J213" i="1"/>
  <c r="J215" i="1"/>
  <c r="J218" i="1"/>
  <c r="J220" i="1"/>
  <c r="J222" i="1"/>
  <c r="J228" i="1"/>
  <c r="J234" i="1"/>
  <c r="J237" i="1"/>
  <c r="J239" i="1"/>
  <c r="J244" i="1"/>
  <c r="J254" i="1"/>
  <c r="J270" i="1"/>
  <c r="J271" i="1"/>
  <c r="J276" i="1"/>
  <c r="J277" i="1"/>
  <c r="J278" i="1"/>
  <c r="J152" i="1"/>
  <c r="J154" i="1"/>
  <c r="J156" i="1"/>
  <c r="J161" i="1"/>
  <c r="J162" i="1"/>
  <c r="J163" i="1"/>
  <c r="J166" i="1"/>
  <c r="J168" i="1"/>
  <c r="J173" i="1"/>
  <c r="J175" i="1"/>
  <c r="J177" i="1"/>
  <c r="J182" i="1"/>
  <c r="J184" i="1"/>
  <c r="J186" i="1"/>
  <c r="J192" i="1"/>
  <c r="J194" i="1"/>
  <c r="J150" i="1"/>
  <c r="J128" i="1"/>
  <c r="J129" i="1"/>
  <c r="J132" i="1"/>
  <c r="J23" i="1"/>
  <c r="J25" i="1"/>
  <c r="J29" i="1"/>
  <c r="J32" i="1"/>
  <c r="J39" i="1"/>
  <c r="J40" i="1"/>
  <c r="J41" i="1"/>
  <c r="J46" i="1"/>
  <c r="J48" i="1"/>
  <c r="J50" i="1"/>
  <c r="J52" i="1"/>
  <c r="J57" i="1"/>
  <c r="J58" i="1"/>
  <c r="J67" i="1"/>
  <c r="J73" i="1"/>
  <c r="J15" i="1"/>
  <c r="J78" i="1"/>
  <c r="J188" i="1"/>
  <c r="J47" i="1"/>
  <c r="J49" i="1"/>
  <c r="J51" i="1"/>
  <c r="J109" i="1"/>
  <c r="J110" i="1"/>
  <c r="J111" i="1"/>
  <c r="J112" i="1"/>
  <c r="J113" i="1"/>
  <c r="J114" i="1"/>
  <c r="J115" i="1"/>
  <c r="J116" i="1"/>
  <c r="J117" i="1"/>
  <c r="J118" i="1"/>
  <c r="J119" i="1"/>
  <c r="J83" i="1"/>
  <c r="J84" i="1"/>
  <c r="J85" i="1"/>
  <c r="J86" i="1"/>
  <c r="J123" i="1"/>
  <c r="J124" i="1"/>
  <c r="J125" i="1"/>
  <c r="J126" i="1"/>
  <c r="J127" i="1"/>
  <c r="J130" i="1"/>
  <c r="J131" i="1"/>
  <c r="J133" i="1"/>
  <c r="J134" i="1"/>
  <c r="J135" i="1"/>
  <c r="J136" i="1"/>
  <c r="J56" i="1"/>
  <c r="J68" i="1"/>
  <c r="J140" i="1"/>
  <c r="J141" i="1"/>
  <c r="J142" i="1"/>
  <c r="J143" i="1"/>
  <c r="J144" i="1"/>
  <c r="J145" i="1"/>
  <c r="J146" i="1"/>
  <c r="J151" i="1"/>
  <c r="J153" i="1"/>
  <c r="J155" i="1"/>
  <c r="J157" i="1"/>
  <c r="J164" i="1"/>
  <c r="J167" i="1"/>
  <c r="J172" i="1"/>
  <c r="J174" i="1"/>
  <c r="J176" i="1"/>
  <c r="J178" i="1"/>
  <c r="J183" i="1"/>
  <c r="J185" i="1"/>
  <c r="J187" i="1"/>
  <c r="J189" i="1"/>
  <c r="J190" i="1"/>
  <c r="J191" i="1"/>
  <c r="J193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27" i="1"/>
  <c r="J212" i="1"/>
  <c r="J214" i="1"/>
  <c r="J216" i="1"/>
  <c r="J219" i="1"/>
  <c r="J221" i="1"/>
  <c r="J223" i="1"/>
  <c r="J233" i="1"/>
  <c r="J235" i="1"/>
  <c r="J238" i="1"/>
  <c r="J279" i="1"/>
  <c r="J31" i="1"/>
  <c r="F202" i="1"/>
  <c r="F279" i="1"/>
  <c r="F278" i="1"/>
  <c r="F277" i="1"/>
  <c r="F276" i="1"/>
  <c r="J36" i="1"/>
  <c r="J37" i="1"/>
  <c r="J38" i="1"/>
  <c r="J30" i="1"/>
  <c r="J42" i="1"/>
  <c r="J18" i="1"/>
  <c r="J17" i="1"/>
  <c r="J16" i="1"/>
  <c r="J24" i="1"/>
  <c r="J22" i="1"/>
  <c r="F201" i="1"/>
</calcChain>
</file>

<file path=xl/sharedStrings.xml><?xml version="1.0" encoding="utf-8"?>
<sst xmlns="http://schemas.openxmlformats.org/spreadsheetml/2006/main" count="611" uniqueCount="409">
  <si>
    <t>MÕÕT</t>
  </si>
  <si>
    <t>PAKEND</t>
  </si>
  <si>
    <t>HIND</t>
  </si>
  <si>
    <t xml:space="preserve">HIND </t>
  </si>
  <si>
    <t>KM-TA</t>
  </si>
  <si>
    <t>16x2,0</t>
  </si>
  <si>
    <t>20x2,0</t>
  </si>
  <si>
    <t>25x2,5</t>
  </si>
  <si>
    <t>32x3,0</t>
  </si>
  <si>
    <t>40x4,0</t>
  </si>
  <si>
    <t>50x4,5</t>
  </si>
  <si>
    <t>63x6,0</t>
  </si>
  <si>
    <t>16 x 16</t>
  </si>
  <si>
    <t>20 x 20</t>
  </si>
  <si>
    <t>25 x 25</t>
  </si>
  <si>
    <t>32 x 32</t>
  </si>
  <si>
    <t>40 x 40</t>
  </si>
  <si>
    <t>50 x 50</t>
  </si>
  <si>
    <t>63 x 63</t>
  </si>
  <si>
    <t>20 x 16</t>
  </si>
  <si>
    <t>25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</si>
  <si>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</si>
  <si>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</si>
  <si>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</si>
  <si>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</si>
  <si>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</si>
  <si>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</si>
  <si>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</si>
  <si>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</si>
  <si>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40</t>
  </si>
  <si>
    <t>63 x 50</t>
  </si>
  <si>
    <t>25 x 1"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</si>
  <si>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</si>
  <si>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</si>
  <si>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</si>
  <si>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</si>
  <si>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</si>
  <si>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</si>
  <si>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</si>
  <si>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16 x 20 x 16</t>
  </si>
  <si>
    <t>20 x 16 x 16</t>
  </si>
  <si>
    <t>20 x 16 x 20</t>
  </si>
  <si>
    <t>20 x 20 x 16</t>
  </si>
  <si>
    <t>20 x 25 x 20</t>
  </si>
  <si>
    <t>25 x 16 x 25</t>
  </si>
  <si>
    <t>25 x 20 x 25</t>
  </si>
  <si>
    <t>25 x 25 x 20</t>
  </si>
  <si>
    <t>25 x 32 x 25</t>
  </si>
  <si>
    <t>25 x 20 x 20</t>
  </si>
  <si>
    <t>32 x 16 x 32</t>
  </si>
  <si>
    <t>32 x 20 x 32</t>
  </si>
  <si>
    <t>32 x 25 x 32</t>
  </si>
  <si>
    <t>40 x 32 x 40</t>
  </si>
  <si>
    <t>50 x 40 x 50</t>
  </si>
  <si>
    <t>16 x 1/2" SK x 16</t>
  </si>
  <si>
    <t>20 x 1/2" SK x 20</t>
  </si>
  <si>
    <t>20 x 3/4" SK x 20</t>
  </si>
  <si>
    <t>25 x 1/2" SK x 25</t>
  </si>
  <si>
    <t>25 x 3/4" SK x 25</t>
  </si>
  <si>
    <t>KÄSIPRESS</t>
  </si>
  <si>
    <t>16, 20</t>
  </si>
  <si>
    <t>20-25-32</t>
  </si>
  <si>
    <t>TEL. 6776 300</t>
  </si>
  <si>
    <t>12/96</t>
  </si>
  <si>
    <t>45/360</t>
  </si>
  <si>
    <t>30/240</t>
  </si>
  <si>
    <t>15/120</t>
  </si>
  <si>
    <t>10/80</t>
  </si>
  <si>
    <t>50/400</t>
  </si>
  <si>
    <t>40/320</t>
  </si>
  <si>
    <t>35/280</t>
  </si>
  <si>
    <t>20/160</t>
  </si>
  <si>
    <t>18/144</t>
  </si>
  <si>
    <t>16/128</t>
  </si>
  <si>
    <t>8/64</t>
  </si>
  <si>
    <t>14/112</t>
  </si>
  <si>
    <t>6/48</t>
  </si>
  <si>
    <t>4/32</t>
  </si>
  <si>
    <t>32/256</t>
  </si>
  <si>
    <t>22/176</t>
  </si>
  <si>
    <t>11/88</t>
  </si>
  <si>
    <t>25/200</t>
  </si>
  <si>
    <t>37/296</t>
  </si>
  <si>
    <t>9/72</t>
  </si>
  <si>
    <t>5/40</t>
  </si>
  <si>
    <t>7/56</t>
  </si>
  <si>
    <t>16-20-25</t>
  </si>
  <si>
    <t>32 x 16</t>
  </si>
  <si>
    <t>63 x 32</t>
  </si>
  <si>
    <t>16 x 25 x 16</t>
  </si>
  <si>
    <t>32 x 25 x 25</t>
  </si>
  <si>
    <t>40 x 20 x 40</t>
  </si>
  <si>
    <t>40 x 25 x 40</t>
  </si>
  <si>
    <t>40 x 32 x 32</t>
  </si>
  <si>
    <t>50 x 20 x 50</t>
  </si>
  <si>
    <t>50 x 25 x 50</t>
  </si>
  <si>
    <t>50 x 32 x 50</t>
  </si>
  <si>
    <t>63 x 32 x 63</t>
  </si>
  <si>
    <t>63 x 40 x 63</t>
  </si>
  <si>
    <t>63 x 50 x 63</t>
  </si>
  <si>
    <t>32 x 3/4" SK x 32</t>
  </si>
  <si>
    <t>32 x 1" SK x 32</t>
  </si>
  <si>
    <t>40 x 1" SK x 40</t>
  </si>
  <si>
    <t>50 x 1" 1/2 SK x 50</t>
  </si>
  <si>
    <t>50 x 1" SK x 50</t>
  </si>
  <si>
    <t>63 x 1" SK x 63</t>
  </si>
  <si>
    <t>32 x 1"</t>
  </si>
  <si>
    <t>40 x 1" 1/2</t>
  </si>
  <si>
    <t>63 x 2"</t>
  </si>
  <si>
    <t>50 x 1" 1/2</t>
  </si>
  <si>
    <t>16 x 1/2" VK x 16</t>
  </si>
  <si>
    <t>20 x 1/2" VK x 20</t>
  </si>
  <si>
    <t>OTSELIITED</t>
  </si>
  <si>
    <t>OTSELIITED, VK</t>
  </si>
  <si>
    <t>KOLMIKUD</t>
  </si>
  <si>
    <t>SEINAKANNAD, SISEKEERE</t>
  </si>
  <si>
    <t>PÕLVED 90°</t>
  </si>
  <si>
    <t>PÕLVED 90°, VK</t>
  </si>
  <si>
    <t>PÕLVED 90°, SK</t>
  </si>
  <si>
    <t>OTSELIITED, SK</t>
  </si>
  <si>
    <t>SEINAKANNAD LÄBIJOOKSUGA</t>
  </si>
  <si>
    <t xml:space="preserve">16 x 1/2" </t>
  </si>
  <si>
    <t xml:space="preserve">16 x 3/4" </t>
  </si>
  <si>
    <t xml:space="preserve">20 x 1/2" </t>
  </si>
  <si>
    <t xml:space="preserve">20 x 3/4" </t>
  </si>
  <si>
    <t xml:space="preserve">25 x 1/2"  </t>
  </si>
  <si>
    <t xml:space="preserve">25 x 3/4"  </t>
  </si>
  <si>
    <t>32 x 3/4"</t>
  </si>
  <si>
    <t>32 x 1" 1/4</t>
  </si>
  <si>
    <t>40 x 1"</t>
  </si>
  <si>
    <t>40 x 1" 1/4</t>
  </si>
  <si>
    <t>50 x 2"</t>
  </si>
  <si>
    <t>63 x 1" 1/4</t>
  </si>
  <si>
    <t>16 x 1/2" x 16</t>
  </si>
  <si>
    <t>20 x 1/2" x 20</t>
  </si>
  <si>
    <t>16 x 1/2"SK x 3/4"VK</t>
  </si>
  <si>
    <t>25 x 1/2"</t>
  </si>
  <si>
    <t xml:space="preserve">25 x 1"  </t>
  </si>
  <si>
    <t>16 x 2,0</t>
  </si>
  <si>
    <t>20 x 2,0</t>
  </si>
  <si>
    <t>25 x 2,5</t>
  </si>
  <si>
    <t>32 x 3,0</t>
  </si>
  <si>
    <t>63 x 1" 1/2</t>
  </si>
  <si>
    <t>16 x 1/2" SK</t>
  </si>
  <si>
    <t>20 x 1/2" SK</t>
  </si>
  <si>
    <t>20 x 3/4" SK</t>
  </si>
  <si>
    <t>25 x 3/4" SK</t>
  </si>
  <si>
    <t>25 x 1" SK</t>
  </si>
  <si>
    <t>32 x 1" SK</t>
  </si>
  <si>
    <t>TORULÕIKUR 16-63MM</t>
  </si>
  <si>
    <t>45</t>
  </si>
  <si>
    <t>35</t>
  </si>
  <si>
    <t>15</t>
  </si>
  <si>
    <t>80</t>
  </si>
  <si>
    <t>50</t>
  </si>
  <si>
    <t>72</t>
  </si>
  <si>
    <t>60</t>
  </si>
  <si>
    <t>48</t>
  </si>
  <si>
    <t>46</t>
  </si>
  <si>
    <t>20</t>
  </si>
  <si>
    <t>18</t>
  </si>
  <si>
    <t>10</t>
  </si>
  <si>
    <t>4</t>
  </si>
  <si>
    <t>28</t>
  </si>
  <si>
    <t>16</t>
  </si>
  <si>
    <t>8</t>
  </si>
  <si>
    <t>40</t>
  </si>
  <si>
    <t>36</t>
  </si>
  <si>
    <t>25</t>
  </si>
  <si>
    <t>30</t>
  </si>
  <si>
    <t>5/32</t>
  </si>
  <si>
    <t>7</t>
  </si>
  <si>
    <t>5</t>
  </si>
  <si>
    <t>3/24</t>
  </si>
  <si>
    <t>12</t>
  </si>
  <si>
    <t>48/384</t>
  </si>
  <si>
    <t>24/192</t>
  </si>
  <si>
    <t>ÜLEMINEKUD</t>
  </si>
  <si>
    <t>ÜLEMINEKUKOLMIKUD</t>
  </si>
  <si>
    <t>KOLMIKUD, SK</t>
  </si>
  <si>
    <t>KOLMIKUD, VK</t>
  </si>
  <si>
    <t>LIITMIKUD MUTRIGA</t>
  </si>
  <si>
    <t>TORU PAINUTUSVEDRUD VÄLIMINE, SISEMINE</t>
  </si>
  <si>
    <t>TORU KALIBREERIJAD</t>
  </si>
  <si>
    <t>25 x 16 x 20</t>
  </si>
  <si>
    <t>SEINAKANNAD ALUSPLAADIL</t>
  </si>
  <si>
    <t>SEINAKANNAD KUULKRAANIGA, ROSETIGA</t>
  </si>
  <si>
    <t>25 x 1" SK x 25</t>
  </si>
  <si>
    <t>HEKAMERK OÜ</t>
  </si>
  <si>
    <t>info@hekamerk.ee</t>
  </si>
  <si>
    <t>1.02</t>
  </si>
  <si>
    <t>PEXb/AL/PE TORUD, KERAS</t>
  </si>
  <si>
    <t>PEXb/AL/PE TORUD, KERAS, RÜÜZIS- SININE/PUNANE</t>
  </si>
  <si>
    <t>PEXb/AL/PE TORUD, KERAS, ISOLATSIOONIS- SININE/PUNANE</t>
  </si>
  <si>
    <t>PEXb/AL/PE TORUD, SIRGED</t>
  </si>
  <si>
    <t>KOOD</t>
  </si>
  <si>
    <t>HINNAKIRI</t>
  </si>
  <si>
    <t>KOMPOSIITTORUD JA PRESSLIITMIKUD</t>
  </si>
  <si>
    <t>RF1216P</t>
  </si>
  <si>
    <t>RF1620P</t>
  </si>
  <si>
    <t>RF2025P</t>
  </si>
  <si>
    <t>RF2632P</t>
  </si>
  <si>
    <t>RFPE1216P</t>
  </si>
  <si>
    <t>RFPE1620P</t>
  </si>
  <si>
    <t>RFPE2025P</t>
  </si>
  <si>
    <t>RFPE2032P</t>
  </si>
  <si>
    <t>F5L161216S</t>
  </si>
  <si>
    <t>F5L201220S</t>
  </si>
  <si>
    <t>F5L1612SA</t>
  </si>
  <si>
    <t xml:space="preserve">20 x 1" </t>
  </si>
  <si>
    <t>F51612SK</t>
  </si>
  <si>
    <t>F51634SK</t>
  </si>
  <si>
    <t>F52012SK</t>
  </si>
  <si>
    <t>F52034SK</t>
  </si>
  <si>
    <t>F52512SK</t>
  </si>
  <si>
    <t>F5251SK</t>
  </si>
  <si>
    <t>F53234SK</t>
  </si>
  <si>
    <t>F5321SK</t>
  </si>
  <si>
    <t>F532114SK</t>
  </si>
  <si>
    <t>F5401SK</t>
  </si>
  <si>
    <t>F540114SK</t>
  </si>
  <si>
    <t>F540112SK</t>
  </si>
  <si>
    <t>F550112SK</t>
  </si>
  <si>
    <t>F5632SK</t>
  </si>
  <si>
    <t>F5L1612VK</t>
  </si>
  <si>
    <t>F5L1634VK</t>
  </si>
  <si>
    <t>F5L2012VK</t>
  </si>
  <si>
    <t>F5L2034VK</t>
  </si>
  <si>
    <t>F5L2512VK</t>
  </si>
  <si>
    <t>F5L2534VK</t>
  </si>
  <si>
    <t>F5L251VK</t>
  </si>
  <si>
    <t>F5L321VK</t>
  </si>
  <si>
    <t>F5L1612SK</t>
  </si>
  <si>
    <t>F5L1634SK</t>
  </si>
  <si>
    <t>F5L2012SK</t>
  </si>
  <si>
    <t>F5L2034SK</t>
  </si>
  <si>
    <t>F5L2512SK</t>
  </si>
  <si>
    <t>F5L2534SK</t>
  </si>
  <si>
    <t>F5L251SK</t>
  </si>
  <si>
    <t>F5L321SK</t>
  </si>
  <si>
    <t>F5T162016</t>
  </si>
  <si>
    <t>F5T162516</t>
  </si>
  <si>
    <t>F5T201616</t>
  </si>
  <si>
    <t>F5T201620</t>
  </si>
  <si>
    <t>F5T202016</t>
  </si>
  <si>
    <t>F5T202520</t>
  </si>
  <si>
    <t>F5T251620</t>
  </si>
  <si>
    <t>F5T251625</t>
  </si>
  <si>
    <t>F5T252020</t>
  </si>
  <si>
    <t>F5T252025</t>
  </si>
  <si>
    <t>F5T252520</t>
  </si>
  <si>
    <t>F5T253225</t>
  </si>
  <si>
    <t>F5T321632</t>
  </si>
  <si>
    <t>F5T322032</t>
  </si>
  <si>
    <t>F5T322525</t>
  </si>
  <si>
    <t>F5T322532</t>
  </si>
  <si>
    <t>F5T402040</t>
  </si>
  <si>
    <t>F5T402540</t>
  </si>
  <si>
    <t>F5T403232</t>
  </si>
  <si>
    <t>F5T403240</t>
  </si>
  <si>
    <t>F5T502050</t>
  </si>
  <si>
    <t>F5T502550</t>
  </si>
  <si>
    <t>F5T503250</t>
  </si>
  <si>
    <t>F5T504050</t>
  </si>
  <si>
    <t>F5T633263</t>
  </si>
  <si>
    <t>F5T634063</t>
  </si>
  <si>
    <t>F5T635063</t>
  </si>
  <si>
    <t>F5T161216</t>
  </si>
  <si>
    <t>F5T201220</t>
  </si>
  <si>
    <t>F5T203420</t>
  </si>
  <si>
    <t>F5T251225</t>
  </si>
  <si>
    <t>F5T253425</t>
  </si>
  <si>
    <t>F5T25125</t>
  </si>
  <si>
    <t>F5T323432</t>
  </si>
  <si>
    <t>F5T32132</t>
  </si>
  <si>
    <t>F5T403/440</t>
  </si>
  <si>
    <t>F5T40140</t>
  </si>
  <si>
    <t>F5T50150</t>
  </si>
  <si>
    <t>F5T63163</t>
  </si>
  <si>
    <t>F5S1612</t>
  </si>
  <si>
    <t>F5S2012</t>
  </si>
  <si>
    <t>F5S2034</t>
  </si>
  <si>
    <t>F5S201</t>
  </si>
  <si>
    <t>F5S2534</t>
  </si>
  <si>
    <t>F5S251</t>
  </si>
  <si>
    <t>F5S321</t>
  </si>
  <si>
    <t>20 x 1" SK</t>
  </si>
  <si>
    <t>F5WH1216</t>
  </si>
  <si>
    <t>F5WH2025</t>
  </si>
  <si>
    <t>JD1216</t>
  </si>
  <si>
    <t>JD3240</t>
  </si>
  <si>
    <t>JD4150</t>
  </si>
  <si>
    <t>JD5163</t>
  </si>
  <si>
    <t>ZYD1625</t>
  </si>
  <si>
    <t>ZYD2032</t>
  </si>
  <si>
    <t>SYQ1420A</t>
  </si>
  <si>
    <t>PARTNERI SOODUSTUS LIITMIKUTELE:</t>
  </si>
  <si>
    <t>PARTNERI SOODUSTUS TORUDELE:</t>
  </si>
  <si>
    <t>QGQ</t>
  </si>
  <si>
    <t>TORULÕIKUR ÜMAR 25-75</t>
  </si>
  <si>
    <t>F5T-161216V</t>
  </si>
  <si>
    <t>F5T-201220V</t>
  </si>
  <si>
    <t>F5T16-K</t>
  </si>
  <si>
    <t>F5T20-K</t>
  </si>
  <si>
    <t>F5T25-K</t>
  </si>
  <si>
    <t>F5T32-K</t>
  </si>
  <si>
    <t>F5T40-K</t>
  </si>
  <si>
    <t>F5T50-K</t>
  </si>
  <si>
    <t>F5T63-K</t>
  </si>
  <si>
    <t>F5L16-L</t>
  </si>
  <si>
    <t>F5L20-L</t>
  </si>
  <si>
    <t>F5L25-L</t>
  </si>
  <si>
    <t>F5L32-L</t>
  </si>
  <si>
    <t>F5L40-L</t>
  </si>
  <si>
    <t>F5L50-L</t>
  </si>
  <si>
    <t>F5L63-L</t>
  </si>
  <si>
    <t>F5-2016</t>
  </si>
  <si>
    <t>F5-2516</t>
  </si>
  <si>
    <t>F5-2520</t>
  </si>
  <si>
    <t>F5-3216</t>
  </si>
  <si>
    <t>F5-3220</t>
  </si>
  <si>
    <t>F5-3225</t>
  </si>
  <si>
    <t>F5-4020</t>
  </si>
  <si>
    <t>F5-4025</t>
  </si>
  <si>
    <t>F5-4032</t>
  </si>
  <si>
    <t>F5-5025</t>
  </si>
  <si>
    <t>F5-5032</t>
  </si>
  <si>
    <t>F5-5040</t>
  </si>
  <si>
    <t>F5-6340</t>
  </si>
  <si>
    <t>F5-6350</t>
  </si>
  <si>
    <t>F5L1634V12S</t>
  </si>
  <si>
    <t>F5L1612-SU</t>
  </si>
  <si>
    <t>F5L-2012S</t>
  </si>
  <si>
    <t>F5L2034-S</t>
  </si>
  <si>
    <t>F516-S</t>
  </si>
  <si>
    <t>F520-S</t>
  </si>
  <si>
    <t>F525-S</t>
  </si>
  <si>
    <t>F532-S</t>
  </si>
  <si>
    <t>F540-S</t>
  </si>
  <si>
    <t>F550-S</t>
  </si>
  <si>
    <t>F563-S</t>
  </si>
  <si>
    <t>TK</t>
  </si>
  <si>
    <t>LEIVA 4, 12618 TALLINN</t>
  </si>
  <si>
    <t>RF1216-200</t>
  </si>
  <si>
    <t>RF1620-200</t>
  </si>
  <si>
    <t>RF2025-50</t>
  </si>
  <si>
    <t>RF2632-50</t>
  </si>
  <si>
    <t>RF1216-5M</t>
  </si>
  <si>
    <t>RF1620-5M</t>
  </si>
  <si>
    <t>RF2025-5M</t>
  </si>
  <si>
    <t>RF2632-5M</t>
  </si>
  <si>
    <t>RF3240-6M</t>
  </si>
  <si>
    <t>RF4150-6M</t>
  </si>
  <si>
    <t>RF5163-6M</t>
  </si>
  <si>
    <t>F5-1612VK</t>
  </si>
  <si>
    <t>F5-1634VK</t>
  </si>
  <si>
    <t>F5-2012VK</t>
  </si>
  <si>
    <t>F5-2034VK</t>
  </si>
  <si>
    <t>F5-201VK</t>
  </si>
  <si>
    <t>F5-2512VK</t>
  </si>
  <si>
    <t>F5-2534VK</t>
  </si>
  <si>
    <t>F5-251VK</t>
  </si>
  <si>
    <t>F5-3234VK</t>
  </si>
  <si>
    <t>F5-321VK</t>
  </si>
  <si>
    <t>F5-32114VK</t>
  </si>
  <si>
    <t>F5-401VK</t>
  </si>
  <si>
    <t>F5-40114VK</t>
  </si>
  <si>
    <t>F5-40112VK</t>
  </si>
  <si>
    <t>F5-50112VK</t>
  </si>
  <si>
    <t>F5-502VK</t>
  </si>
  <si>
    <t>F5-63114VK</t>
  </si>
  <si>
    <t>F5-63112VK</t>
  </si>
  <si>
    <t>F5-632VK</t>
  </si>
  <si>
    <t>TORULÕIKUR "SPECIALIST"16-42MM</t>
  </si>
  <si>
    <t>GJ-W-16-42</t>
  </si>
  <si>
    <t>TORULÕIKUR PVC, PE, PP 16-42 mm</t>
  </si>
  <si>
    <t>F5WH1620</t>
  </si>
  <si>
    <t>F5WH2532</t>
  </si>
  <si>
    <t>F5WH1216-II</t>
  </si>
  <si>
    <t>F5WH1620-II</t>
  </si>
  <si>
    <t>F5WH2025-II</t>
  </si>
  <si>
    <t>F5WH2532-II</t>
  </si>
  <si>
    <t>PAINUTUSVEDRU SISEMINE 16mm</t>
  </si>
  <si>
    <t>PAINUTUSVEDRU SISEMINE 20mm</t>
  </si>
  <si>
    <t>PAINUTUSVEDRU SISEMINE 25mm</t>
  </si>
  <si>
    <t>PAINUTUSVEDRU SISEMINE 32mm</t>
  </si>
  <si>
    <t>PAINUTUSVEDRU VÄLINE 16mm</t>
  </si>
  <si>
    <t>PAINUTUSVEDRU VÄLINE 20mm</t>
  </si>
  <si>
    <t>PAINUTUSVEDRU VÄLINE 25mm</t>
  </si>
  <si>
    <t>PAINUTUSVEDRU VÄLINE 32mm</t>
  </si>
  <si>
    <t>JD1620</t>
  </si>
  <si>
    <t>JD2025</t>
  </si>
  <si>
    <t>JD2632</t>
  </si>
  <si>
    <t>KALIBREERIJA  16mm</t>
  </si>
  <si>
    <t>KALIBREERIJA  20mm</t>
  </si>
  <si>
    <t>KALIBREERIJA  25mm</t>
  </si>
  <si>
    <t>KALIBREERIJA  32mm</t>
  </si>
  <si>
    <t>KALIBREERIJA  40mm</t>
  </si>
  <si>
    <t>KALIBREERIJA  50mm</t>
  </si>
  <si>
    <t>KALIBREERIJA  63mm</t>
  </si>
  <si>
    <t>SEINAKAND PIKK</t>
  </si>
  <si>
    <t>RAPKP16X1/2PIKK</t>
  </si>
  <si>
    <t>16 x 1/2" PIKK</t>
  </si>
  <si>
    <t>1 m</t>
  </si>
  <si>
    <t>200 m</t>
  </si>
  <si>
    <t>50 m</t>
  </si>
  <si>
    <t>5 m</t>
  </si>
  <si>
    <t>6 m</t>
  </si>
  <si>
    <t>DETSMBER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</si>
</sst>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7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4" fillId="0" borderId="0" applyFill="0" applyBorder="0" applyAlignment="0" applyProtection="0"/>
  </cellStyleXfs>
  <cellXfs count="8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1" fillId="0" borderId="0" xfId="2" applyNumberFormat="1" applyFont="1" applyFill="1" applyBorder="1" applyAlignment="1" applyProtection="1">
      <alignment horizontal="center"/>
      <protection hidden="1"/>
    </xf>
    <xf numFmtId="49" fontId="1" fillId="0" borderId="0" xfId="2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Protection="1">
      <protection hidden="1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13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Fill="1" applyProtection="1">
      <protection locked="0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</cellXfs>
  <cellStyles count="3">
    <cellStyle name="Hüperlink" xfId="1" builtinId="8"/>
    <cellStyle name="Normaallaad" xfId="0" builtinId="0"/>
    <cellStyle name="Prot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5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4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hyperlink" Target="http://www.hekamerk.ee/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1</xdr:col>
      <xdr:colOff>438150</xdr:colOff>
      <xdr:row>18</xdr:row>
      <xdr:rowOff>76200</xdr:rowOff>
    </xdr:to>
    <xdr:pic>
      <xdr:nvPicPr>
        <xdr:cNvPr id="1376" name="Pictur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86050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36</xdr:row>
      <xdr:rowOff>28575</xdr:rowOff>
    </xdr:from>
    <xdr:to>
      <xdr:col>1</xdr:col>
      <xdr:colOff>466725</xdr:colOff>
      <xdr:row>40</xdr:row>
      <xdr:rowOff>76200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81750"/>
          <a:ext cx="876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139</xdr:row>
      <xdr:rowOff>85725</xdr:rowOff>
    </xdr:from>
    <xdr:to>
      <xdr:col>1</xdr:col>
      <xdr:colOff>495300</xdr:colOff>
      <xdr:row>145</xdr:row>
      <xdr:rowOff>9525</xdr:rowOff>
    </xdr:to>
    <xdr:pic>
      <xdr:nvPicPr>
        <xdr:cNvPr id="1378" name="Pictur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012400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171</xdr:row>
      <xdr:rowOff>66675</xdr:rowOff>
    </xdr:from>
    <xdr:to>
      <xdr:col>2</xdr:col>
      <xdr:colOff>9525</xdr:colOff>
      <xdr:row>175</xdr:row>
      <xdr:rowOff>47625</xdr:rowOff>
    </xdr:to>
    <xdr:pic>
      <xdr:nvPicPr>
        <xdr:cNvPr id="1379" name="Picture 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89885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133350</xdr:rowOff>
    </xdr:from>
    <xdr:to>
      <xdr:col>2</xdr:col>
      <xdr:colOff>9525</xdr:colOff>
      <xdr:row>188</xdr:row>
      <xdr:rowOff>152400</xdr:rowOff>
    </xdr:to>
    <xdr:pic>
      <xdr:nvPicPr>
        <xdr:cNvPr id="1380" name="Picture 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18175"/>
          <a:ext cx="1000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46</xdr:row>
      <xdr:rowOff>28575</xdr:rowOff>
    </xdr:from>
    <xdr:to>
      <xdr:col>1</xdr:col>
      <xdr:colOff>533400</xdr:colOff>
      <xdr:row>48</xdr:row>
      <xdr:rowOff>85725</xdr:rowOff>
    </xdr:to>
    <xdr:pic>
      <xdr:nvPicPr>
        <xdr:cNvPr id="1381" name="Picture 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66675</xdr:rowOff>
    </xdr:from>
    <xdr:to>
      <xdr:col>2</xdr:col>
      <xdr:colOff>38100</xdr:colOff>
      <xdr:row>85</xdr:row>
      <xdr:rowOff>133350</xdr:rowOff>
    </xdr:to>
    <xdr:pic>
      <xdr:nvPicPr>
        <xdr:cNvPr id="1382" name="Picture 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1028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149</xdr:row>
      <xdr:rowOff>161925</xdr:rowOff>
    </xdr:from>
    <xdr:to>
      <xdr:col>1</xdr:col>
      <xdr:colOff>485775</xdr:colOff>
      <xdr:row>153</xdr:row>
      <xdr:rowOff>114300</xdr:rowOff>
    </xdr:to>
    <xdr:pic>
      <xdr:nvPicPr>
        <xdr:cNvPr id="1383" name="Picture 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942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160</xdr:row>
      <xdr:rowOff>152400</xdr:rowOff>
    </xdr:from>
    <xdr:to>
      <xdr:col>1</xdr:col>
      <xdr:colOff>523875</xdr:colOff>
      <xdr:row>163</xdr:row>
      <xdr:rowOff>114300</xdr:rowOff>
    </xdr:to>
    <xdr:pic>
      <xdr:nvPicPr>
        <xdr:cNvPr id="1384" name="Picture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7675"/>
          <a:ext cx="981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97032</xdr:colOff>
      <xdr:row>54</xdr:row>
      <xdr:rowOff>29009</xdr:rowOff>
    </xdr:from>
    <xdr:to>
      <xdr:col>1</xdr:col>
      <xdr:colOff>295694</xdr:colOff>
      <xdr:row>58</xdr:row>
      <xdr:rowOff>9413</xdr:rowOff>
    </xdr:to>
    <xdr:pic>
      <xdr:nvPicPr>
        <xdr:cNvPr id="1385" name="Picture 1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376502" flipV="1">
          <a:off x="110911" y="9444880"/>
          <a:ext cx="628104" cy="65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122</xdr:row>
      <xdr:rowOff>142875</xdr:rowOff>
    </xdr:from>
    <xdr:to>
      <xdr:col>2</xdr:col>
      <xdr:colOff>0</xdr:colOff>
      <xdr:row>124</xdr:row>
      <xdr:rowOff>142875</xdr:rowOff>
    </xdr:to>
    <xdr:pic>
      <xdr:nvPicPr>
        <xdr:cNvPr id="1386" name="Picture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7395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232</xdr:row>
      <xdr:rowOff>133350</xdr:rowOff>
    </xdr:from>
    <xdr:to>
      <xdr:col>1</xdr:col>
      <xdr:colOff>476250</xdr:colOff>
      <xdr:row>237</xdr:row>
      <xdr:rowOff>28575</xdr:rowOff>
    </xdr:to>
    <xdr:pic>
      <xdr:nvPicPr>
        <xdr:cNvPr id="1387" name="Picture 1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213</xdr:row>
      <xdr:rowOff>95250</xdr:rowOff>
    </xdr:from>
    <xdr:to>
      <xdr:col>2</xdr:col>
      <xdr:colOff>0</xdr:colOff>
      <xdr:row>216</xdr:row>
      <xdr:rowOff>0</xdr:rowOff>
    </xdr:to>
    <xdr:pic>
      <xdr:nvPicPr>
        <xdr:cNvPr id="1388" name="Picture 1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42600"/>
          <a:ext cx="952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2</xdr:col>
      <xdr:colOff>38100</xdr:colOff>
      <xdr:row>110</xdr:row>
      <xdr:rowOff>19050</xdr:rowOff>
    </xdr:to>
    <xdr:pic>
      <xdr:nvPicPr>
        <xdr:cNvPr id="1389" name="Picture 1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1028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152400</xdr:rowOff>
    </xdr:from>
    <xdr:to>
      <xdr:col>1</xdr:col>
      <xdr:colOff>485775</xdr:colOff>
      <xdr:row>23</xdr:row>
      <xdr:rowOff>114300</xdr:rowOff>
    </xdr:to>
    <xdr:pic>
      <xdr:nvPicPr>
        <xdr:cNvPr id="1390" name="Picture 3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942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1</xdr:col>
      <xdr:colOff>523875</xdr:colOff>
      <xdr:row>30</xdr:row>
      <xdr:rowOff>161925</xdr:rowOff>
    </xdr:to>
    <xdr:pic>
      <xdr:nvPicPr>
        <xdr:cNvPr id="1391" name="Picture 32" descr="0630R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104775</xdr:rowOff>
    </xdr:from>
    <xdr:to>
      <xdr:col>2</xdr:col>
      <xdr:colOff>0</xdr:colOff>
      <xdr:row>254</xdr:row>
      <xdr:rowOff>161925</xdr:rowOff>
    </xdr:to>
    <xdr:pic>
      <xdr:nvPicPr>
        <xdr:cNvPr id="1392" name="Picture 3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05300"/>
          <a:ext cx="990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268</xdr:row>
      <xdr:rowOff>104775</xdr:rowOff>
    </xdr:from>
    <xdr:to>
      <xdr:col>1</xdr:col>
      <xdr:colOff>352425</xdr:colOff>
      <xdr:row>272</xdr:row>
      <xdr:rowOff>76200</xdr:rowOff>
    </xdr:to>
    <xdr:pic>
      <xdr:nvPicPr>
        <xdr:cNvPr id="1393" name="Picture 3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818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274</xdr:row>
      <xdr:rowOff>161925</xdr:rowOff>
    </xdr:from>
    <xdr:to>
      <xdr:col>1</xdr:col>
      <xdr:colOff>285750</xdr:colOff>
      <xdr:row>278</xdr:row>
      <xdr:rowOff>152400</xdr:rowOff>
    </xdr:to>
    <xdr:pic>
      <xdr:nvPicPr>
        <xdr:cNvPr id="1394" name="Picture 3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5677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114300</xdr:rowOff>
    </xdr:from>
    <xdr:to>
      <xdr:col>2</xdr:col>
      <xdr:colOff>28575</xdr:colOff>
      <xdr:row>228</xdr:row>
      <xdr:rowOff>104776</xdr:rowOff>
    </xdr:to>
    <xdr:pic>
      <xdr:nvPicPr>
        <xdr:cNvPr id="1395" name="Picture 39" descr="ws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65</xdr:row>
      <xdr:rowOff>66675</xdr:rowOff>
    </xdr:from>
    <xdr:to>
      <xdr:col>1</xdr:col>
      <xdr:colOff>419100</xdr:colOff>
      <xdr:row>69</xdr:row>
      <xdr:rowOff>85725</xdr:rowOff>
    </xdr:to>
    <xdr:pic>
      <xdr:nvPicPr>
        <xdr:cNvPr id="1397" name="Picture 4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299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1</xdr:col>
      <xdr:colOff>523875</xdr:colOff>
      <xdr:row>74</xdr:row>
      <xdr:rowOff>19050</xdr:rowOff>
    </xdr:to>
    <xdr:pic>
      <xdr:nvPicPr>
        <xdr:cNvPr id="1398" name="Picture 4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243</xdr:row>
      <xdr:rowOff>9525</xdr:rowOff>
    </xdr:from>
    <xdr:to>
      <xdr:col>1</xdr:col>
      <xdr:colOff>390525</xdr:colOff>
      <xdr:row>245</xdr:row>
      <xdr:rowOff>76200</xdr:rowOff>
    </xdr:to>
    <xdr:pic>
      <xdr:nvPicPr>
        <xdr:cNvPr id="1399" name="Picture 4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643425"/>
          <a:ext cx="800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1</xdr:col>
      <xdr:colOff>514350</xdr:colOff>
      <xdr:row>79</xdr:row>
      <xdr:rowOff>38100</xdr:rowOff>
    </xdr:to>
    <xdr:pic>
      <xdr:nvPicPr>
        <xdr:cNvPr id="1401" name="Picture 5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971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0</xdr:row>
      <xdr:rowOff>142875</xdr:rowOff>
    </xdr:from>
    <xdr:to>
      <xdr:col>7</xdr:col>
      <xdr:colOff>676275</xdr:colOff>
      <xdr:row>2</xdr:row>
      <xdr:rowOff>95250</xdr:rowOff>
    </xdr:to>
    <xdr:pic>
      <xdr:nvPicPr>
        <xdr:cNvPr id="1402" name="Picture 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4287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247</xdr:row>
      <xdr:rowOff>47626</xdr:rowOff>
    </xdr:from>
    <xdr:to>
      <xdr:col>1</xdr:col>
      <xdr:colOff>352425</xdr:colOff>
      <xdr:row>250</xdr:row>
      <xdr:rowOff>55690</xdr:rowOff>
    </xdr:to>
    <xdr:pic>
      <xdr:nvPicPr>
        <xdr:cNvPr id="27" name="图片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050" y="41148001"/>
          <a:ext cx="790575" cy="522414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258</xdr:row>
      <xdr:rowOff>39177</xdr:rowOff>
    </xdr:from>
    <xdr:to>
      <xdr:col>1</xdr:col>
      <xdr:colOff>438150</xdr:colOff>
      <xdr:row>263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625" y="43025502"/>
          <a:ext cx="847725" cy="92284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60</xdr:row>
      <xdr:rowOff>47626</xdr:rowOff>
    </xdr:from>
    <xdr:to>
      <xdr:col>1</xdr:col>
      <xdr:colOff>201890</xdr:colOff>
      <xdr:row>62</xdr:row>
      <xdr:rowOff>81693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26786" y="10374540"/>
          <a:ext cx="357917" cy="50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0"/>
  <sheetViews>
    <sheetView showGridLines="0" tabSelected="1" zoomScaleNormal="100" zoomScaleSheetLayoutView="85" workbookViewId="0">
      <selection activeCell="K14" sqref="K14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1" bestFit="1" customWidth="1"/>
    <col min="4" max="4" width="14" style="1" customWidth="1"/>
    <col min="5" max="5" width="8.5703125" style="1" customWidth="1"/>
    <col min="6" max="6" width="10.28515625" style="2" customWidth="1"/>
    <col min="7" max="7" width="2.5703125" style="2" customWidth="1"/>
    <col min="8" max="8" width="10.7109375" style="2" customWidth="1"/>
    <col min="9" max="9" width="2.42578125" style="1" customWidth="1"/>
    <col min="10" max="10" width="12" style="1" customWidth="1"/>
    <col min="11" max="12" width="8.5703125" style="43" customWidth="1"/>
    <col min="13" max="16384" width="0" style="1" hidden="1"/>
  </cols>
  <sheetData>
    <row r="1" spans="1:12" ht="18" x14ac:dyDescent="0.25">
      <c r="A1" s="50" t="s">
        <v>188</v>
      </c>
      <c r="B1" s="51"/>
      <c r="D1" s="51"/>
      <c r="E1" s="51"/>
      <c r="F1" s="52"/>
      <c r="G1" s="52"/>
      <c r="H1" s="52"/>
      <c r="I1" s="51"/>
      <c r="J1" s="55" t="s">
        <v>190</v>
      </c>
    </row>
    <row r="2" spans="1:12" x14ac:dyDescent="0.2">
      <c r="A2" s="51" t="s">
        <v>342</v>
      </c>
      <c r="B2" s="51"/>
      <c r="D2" s="51"/>
      <c r="E2" s="51"/>
      <c r="F2" s="52"/>
      <c r="G2" s="52"/>
      <c r="H2" s="52"/>
      <c r="I2" s="51"/>
      <c r="J2" s="51"/>
    </row>
    <row r="3" spans="1:12" x14ac:dyDescent="0.2">
      <c r="A3" s="51" t="s">
        <v>62</v>
      </c>
      <c r="B3" s="51"/>
      <c r="C3" s="75" t="s">
        <v>189</v>
      </c>
      <c r="D3" s="75"/>
      <c r="F3" s="52"/>
      <c r="G3" s="52"/>
      <c r="H3" s="51"/>
      <c r="I3" s="51"/>
      <c r="J3" s="51"/>
    </row>
    <row r="4" spans="1:12" x14ac:dyDescent="0.2">
      <c r="A4" s="51"/>
      <c r="B4" s="51"/>
      <c r="D4" s="51"/>
      <c r="E4" s="53"/>
      <c r="F4" s="52"/>
      <c r="G4" s="52"/>
      <c r="H4" s="52"/>
      <c r="I4" s="51"/>
      <c r="J4" s="51"/>
    </row>
    <row r="5" spans="1:12" ht="21" customHeight="1" x14ac:dyDescent="0.25">
      <c r="A5" s="56" t="s">
        <v>196</v>
      </c>
      <c r="B5" s="56"/>
      <c r="C5" s="58"/>
      <c r="D5" s="56"/>
      <c r="E5" s="57"/>
      <c r="F5" s="84" t="s">
        <v>408</v>
      </c>
      <c r="G5" s="84"/>
      <c r="H5" s="84"/>
      <c r="I5" s="84"/>
      <c r="J5" s="84"/>
    </row>
    <row r="6" spans="1:12" ht="12" customHeight="1" x14ac:dyDescent="0.25">
      <c r="A6" s="51"/>
      <c r="B6" s="51"/>
      <c r="D6" s="51"/>
      <c r="E6" s="54"/>
      <c r="F6" s="52"/>
      <c r="G6" s="52"/>
      <c r="H6" s="52"/>
      <c r="I6" s="51"/>
      <c r="J6" s="51"/>
    </row>
    <row r="7" spans="1:12" s="4" customFormat="1" ht="28.5" customHeight="1" thickBot="1" x14ac:dyDescent="0.25">
      <c r="A7" s="3" t="s">
        <v>197</v>
      </c>
      <c r="B7" s="3"/>
      <c r="C7" s="59"/>
      <c r="D7" s="3"/>
      <c r="E7" s="5"/>
      <c r="F7" s="6"/>
      <c r="G7" s="6"/>
      <c r="H7" s="7"/>
      <c r="I7" s="7"/>
      <c r="K7" s="44"/>
      <c r="L7" s="44"/>
    </row>
    <row r="8" spans="1:12" s="4" customFormat="1" ht="20.25" customHeight="1" thickBot="1" x14ac:dyDescent="0.25">
      <c r="A8" s="8"/>
      <c r="B8" s="8"/>
      <c r="C8" s="60"/>
      <c r="D8" s="9"/>
      <c r="E8" s="9"/>
      <c r="H8" s="61" t="s">
        <v>297</v>
      </c>
      <c r="I8" s="10"/>
      <c r="J8" s="42">
        <v>0</v>
      </c>
      <c r="K8" s="44"/>
      <c r="L8" s="44"/>
    </row>
    <row r="9" spans="1:12" s="4" customFormat="1" ht="20.25" customHeight="1" thickBot="1" x14ac:dyDescent="0.25">
      <c r="A9" s="8"/>
      <c r="B9" s="8"/>
      <c r="C9" s="60"/>
      <c r="D9" s="9"/>
      <c r="E9" s="9"/>
      <c r="H9" s="61" t="s">
        <v>296</v>
      </c>
      <c r="I9" s="10"/>
      <c r="J9" s="42">
        <v>0</v>
      </c>
      <c r="K9" s="44"/>
      <c r="L9" s="44"/>
    </row>
    <row r="10" spans="1:12" ht="12.75" customHeight="1" thickBot="1" x14ac:dyDescent="0.25">
      <c r="A10" s="62"/>
      <c r="B10" s="63"/>
      <c r="C10" s="76" t="s">
        <v>195</v>
      </c>
      <c r="D10" s="78" t="s">
        <v>0</v>
      </c>
      <c r="E10" s="78"/>
      <c r="F10" s="78" t="s">
        <v>1</v>
      </c>
      <c r="G10" s="80"/>
      <c r="H10" s="64" t="s">
        <v>2</v>
      </c>
      <c r="I10" s="82"/>
      <c r="J10" s="65" t="s">
        <v>3</v>
      </c>
    </row>
    <row r="11" spans="1:12" ht="12.75" customHeight="1" thickBot="1" x14ac:dyDescent="0.25">
      <c r="A11" s="66"/>
      <c r="B11" s="67"/>
      <c r="C11" s="77"/>
      <c r="D11" s="79"/>
      <c r="E11" s="79"/>
      <c r="F11" s="79"/>
      <c r="G11" s="81"/>
      <c r="H11" s="68" t="s">
        <v>4</v>
      </c>
      <c r="I11" s="83"/>
      <c r="J11" s="69" t="s">
        <v>4</v>
      </c>
    </row>
    <row r="12" spans="1:12" ht="12.75" customHeight="1" x14ac:dyDescent="0.2">
      <c r="A12" s="72"/>
      <c r="B12" s="72"/>
      <c r="C12" s="73"/>
      <c r="D12" s="20"/>
      <c r="E12" s="20"/>
      <c r="F12" s="20"/>
      <c r="G12" s="21"/>
      <c r="H12" s="70"/>
      <c r="I12" s="70"/>
      <c r="J12" s="70"/>
    </row>
    <row r="13" spans="1:12" ht="12.75" customHeight="1" x14ac:dyDescent="0.2">
      <c r="A13" s="11" t="s">
        <v>191</v>
      </c>
      <c r="B13" s="12"/>
      <c r="D13" s="12"/>
      <c r="E13" s="12"/>
      <c r="F13" s="13"/>
      <c r="G13" s="13"/>
      <c r="H13" s="1"/>
      <c r="I13" s="13"/>
      <c r="J13" s="14"/>
    </row>
    <row r="14" spans="1:12" ht="12.75" customHeight="1" x14ac:dyDescent="0.2">
      <c r="A14" s="11"/>
      <c r="B14" s="12"/>
      <c r="D14" s="12"/>
      <c r="E14" s="12"/>
      <c r="F14" s="13"/>
      <c r="G14" s="13"/>
      <c r="H14" s="13" t="s">
        <v>403</v>
      </c>
      <c r="I14" s="13"/>
      <c r="J14" s="13" t="s">
        <v>403</v>
      </c>
    </row>
    <row r="15" spans="1:12" ht="12.75" customHeight="1" x14ac:dyDescent="0.2">
      <c r="A15" s="15"/>
      <c r="B15" s="12"/>
      <c r="C15" s="1" t="s">
        <v>343</v>
      </c>
      <c r="D15" s="16" t="s">
        <v>138</v>
      </c>
      <c r="E15" s="2"/>
      <c r="F15" s="16" t="s">
        <v>404</v>
      </c>
      <c r="G15" s="16"/>
      <c r="H15" s="17">
        <v>1.3933782857142853</v>
      </c>
      <c r="I15" s="45">
        <v>14.4</v>
      </c>
      <c r="J15" s="19" t="str">
        <f>IF($J$8&gt;0,H15*(100%-$J$8),CLEAN("  "))</f>
        <v xml:space="preserve">  </v>
      </c>
      <c r="K15" s="71"/>
    </row>
    <row r="16" spans="1:12" ht="12.75" customHeight="1" x14ac:dyDescent="0.2">
      <c r="B16" s="12"/>
      <c r="C16" s="1" t="s">
        <v>344</v>
      </c>
      <c r="D16" s="16" t="s">
        <v>139</v>
      </c>
      <c r="E16" s="2"/>
      <c r="F16" s="16" t="s">
        <v>404</v>
      </c>
      <c r="G16" s="16"/>
      <c r="H16" s="17">
        <v>1.9215574750830564</v>
      </c>
      <c r="I16" s="45">
        <v>19.899999999999999</v>
      </c>
      <c r="J16" s="19" t="str">
        <f>IF($J$8&gt;0,H16*(100%-$J$8),CLEAN("  "))</f>
        <v xml:space="preserve">  </v>
      </c>
      <c r="K16" s="71"/>
    </row>
    <row r="17" spans="1:11" ht="12.75" customHeight="1" x14ac:dyDescent="0.2">
      <c r="A17" s="12"/>
      <c r="B17" s="12"/>
      <c r="C17" s="1" t="s">
        <v>345</v>
      </c>
      <c r="D17" s="16" t="s">
        <v>140</v>
      </c>
      <c r="E17" s="2"/>
      <c r="F17" s="16" t="s">
        <v>405</v>
      </c>
      <c r="G17" s="16"/>
      <c r="H17" s="17">
        <v>3.0427534883720928</v>
      </c>
      <c r="I17" s="45">
        <v>32.299999999999997</v>
      </c>
      <c r="J17" s="19" t="str">
        <f>IF($J$8&gt;0,H17*(100%-$J$8),CLEAN("  "))</f>
        <v xml:space="preserve">  </v>
      </c>
      <c r="K17" s="71"/>
    </row>
    <row r="18" spans="1:11" ht="12.75" customHeight="1" x14ac:dyDescent="0.2">
      <c r="A18" s="12"/>
      <c r="B18" s="12"/>
      <c r="C18" s="1" t="s">
        <v>346</v>
      </c>
      <c r="D18" s="16" t="s">
        <v>141</v>
      </c>
      <c r="E18" s="2"/>
      <c r="F18" s="16" t="s">
        <v>405</v>
      </c>
      <c r="G18" s="16"/>
      <c r="H18" s="17">
        <v>5.0048367741935476</v>
      </c>
      <c r="I18" s="45">
        <v>45.7</v>
      </c>
      <c r="J18" s="19" t="str">
        <f>IF($J$8&gt;0,H18*(100%-$J$8),CLEAN("  "))</f>
        <v xml:space="preserve">  </v>
      </c>
      <c r="K18" s="71"/>
    </row>
    <row r="19" spans="1:11" ht="12.75" customHeight="1" x14ac:dyDescent="0.2">
      <c r="A19" s="12"/>
      <c r="B19" s="12"/>
      <c r="D19" s="16"/>
      <c r="E19" s="2"/>
      <c r="F19" s="16"/>
      <c r="G19" s="16"/>
      <c r="H19" s="17"/>
      <c r="I19" s="45"/>
      <c r="J19" s="19"/>
    </row>
    <row r="20" spans="1:11" ht="13.5" customHeight="1" x14ac:dyDescent="0.2">
      <c r="A20" s="11" t="s">
        <v>192</v>
      </c>
      <c r="B20" s="11"/>
      <c r="C20" s="15"/>
      <c r="D20" s="20"/>
      <c r="E20" s="20"/>
      <c r="F20" s="20"/>
      <c r="G20" s="21"/>
      <c r="H20" s="17"/>
      <c r="I20" s="46"/>
    </row>
    <row r="21" spans="1:11" ht="13.5" customHeight="1" x14ac:dyDescent="0.2">
      <c r="A21" s="11"/>
      <c r="B21" s="11"/>
      <c r="C21" s="15"/>
      <c r="D21" s="20"/>
      <c r="E21" s="20"/>
      <c r="F21" s="20"/>
      <c r="G21" s="21"/>
      <c r="H21" s="13" t="s">
        <v>403</v>
      </c>
      <c r="I21" s="13"/>
      <c r="J21" s="13" t="s">
        <v>403</v>
      </c>
    </row>
    <row r="22" spans="1:11" ht="13.5" customHeight="1" x14ac:dyDescent="0.2">
      <c r="A22" s="11"/>
      <c r="B22" s="11"/>
      <c r="C22" s="15" t="s">
        <v>198</v>
      </c>
      <c r="D22" s="16" t="s">
        <v>138</v>
      </c>
      <c r="E22" s="20"/>
      <c r="F22" s="16" t="s">
        <v>405</v>
      </c>
      <c r="G22" s="21"/>
      <c r="H22" s="17">
        <v>2.2608245714285715</v>
      </c>
      <c r="I22" s="47">
        <v>20.2</v>
      </c>
      <c r="J22" s="19" t="str">
        <f>IF($J$8&gt;0,H22*(100%-$J$8),CLEAN("  "))</f>
        <v xml:space="preserve">  </v>
      </c>
      <c r="K22" s="71"/>
    </row>
    <row r="23" spans="1:11" ht="13.5" customHeight="1" x14ac:dyDescent="0.2">
      <c r="A23" s="11"/>
      <c r="B23" s="11"/>
      <c r="C23" s="15" t="s">
        <v>199</v>
      </c>
      <c r="D23" s="16" t="s">
        <v>139</v>
      </c>
      <c r="E23" s="20"/>
      <c r="F23" s="16" t="s">
        <v>405</v>
      </c>
      <c r="G23" s="21"/>
      <c r="H23" s="17">
        <v>2.9909182724252488</v>
      </c>
      <c r="I23" s="47">
        <v>26.2</v>
      </c>
      <c r="J23" s="19" t="str">
        <f>IF($J$8&gt;0,H23*(100%-$J$8),CLEAN("  "))</f>
        <v xml:space="preserve">  </v>
      </c>
      <c r="K23" s="71"/>
    </row>
    <row r="24" spans="1:11" ht="13.5" customHeight="1" x14ac:dyDescent="0.2">
      <c r="A24" s="11"/>
      <c r="B24" s="11"/>
      <c r="C24" s="15" t="s">
        <v>200</v>
      </c>
      <c r="D24" s="16" t="s">
        <v>140</v>
      </c>
      <c r="E24" s="20"/>
      <c r="F24" s="16" t="s">
        <v>405</v>
      </c>
      <c r="G24" s="21"/>
      <c r="H24" s="17">
        <v>4.8474666195065872</v>
      </c>
      <c r="I24" s="47">
        <v>48.5</v>
      </c>
      <c r="J24" s="19" t="str">
        <f>IF($J$8&gt;0,H24*(100%-$J$8),CLEAN("  "))</f>
        <v xml:space="preserve">  </v>
      </c>
      <c r="K24" s="71"/>
    </row>
    <row r="25" spans="1:11" ht="13.5" customHeight="1" x14ac:dyDescent="0.2">
      <c r="A25" s="11"/>
      <c r="B25" s="11"/>
      <c r="C25" s="15" t="s">
        <v>201</v>
      </c>
      <c r="D25" s="16" t="s">
        <v>141</v>
      </c>
      <c r="E25" s="20"/>
      <c r="F25" s="16" t="s">
        <v>405</v>
      </c>
      <c r="G25" s="21"/>
      <c r="H25" s="17">
        <v>9.8432954999999982</v>
      </c>
      <c r="I25" s="47">
        <v>82.8</v>
      </c>
      <c r="J25" s="19" t="str">
        <f>IF($J$8&gt;0,H25*(100%-$J$8),CLEAN("  "))</f>
        <v xml:space="preserve">  </v>
      </c>
      <c r="K25" s="71"/>
    </row>
    <row r="26" spans="1:11" ht="13.5" customHeight="1" x14ac:dyDescent="0.2">
      <c r="A26" s="11"/>
      <c r="B26" s="11"/>
      <c r="C26" s="15"/>
      <c r="D26" s="16"/>
      <c r="E26" s="20"/>
      <c r="F26" s="16"/>
      <c r="G26" s="21"/>
      <c r="H26" s="17"/>
      <c r="I26" s="47"/>
      <c r="J26" s="19"/>
    </row>
    <row r="27" spans="1:11" ht="13.5" customHeight="1" x14ac:dyDescent="0.2">
      <c r="A27" s="11" t="s">
        <v>193</v>
      </c>
      <c r="B27" s="11"/>
      <c r="C27" s="15"/>
      <c r="D27" s="20"/>
      <c r="E27" s="20"/>
      <c r="F27" s="20"/>
      <c r="G27" s="21"/>
      <c r="H27" s="17"/>
      <c r="I27" s="46"/>
    </row>
    <row r="28" spans="1:11" ht="13.5" customHeight="1" x14ac:dyDescent="0.2">
      <c r="A28" s="11"/>
      <c r="B28" s="11"/>
      <c r="C28" s="15"/>
      <c r="D28" s="20"/>
      <c r="E28" s="20"/>
      <c r="F28" s="20"/>
      <c r="G28" s="21"/>
      <c r="H28" s="13" t="s">
        <v>403</v>
      </c>
      <c r="I28" s="13"/>
      <c r="J28" s="13" t="s">
        <v>403</v>
      </c>
    </row>
    <row r="29" spans="1:11" ht="13.5" customHeight="1" x14ac:dyDescent="0.2">
      <c r="A29" s="11"/>
      <c r="B29" s="11"/>
      <c r="C29" s="15" t="s">
        <v>202</v>
      </c>
      <c r="D29" s="16" t="s">
        <v>138</v>
      </c>
      <c r="E29" s="20"/>
      <c r="F29" s="16" t="s">
        <v>405</v>
      </c>
      <c r="G29" s="21"/>
      <c r="H29" s="17">
        <v>2.7178418604651151</v>
      </c>
      <c r="I29" s="47">
        <v>24.9</v>
      </c>
      <c r="J29" s="19" t="str">
        <f>IF($J$8&gt;0,H29*(100%-$J$8),CLEAN("  "))</f>
        <v xml:space="preserve">  </v>
      </c>
      <c r="K29" s="71"/>
    </row>
    <row r="30" spans="1:11" ht="13.5" customHeight="1" x14ac:dyDescent="0.2">
      <c r="A30" s="11"/>
      <c r="B30" s="11"/>
      <c r="C30" s="15" t="s">
        <v>203</v>
      </c>
      <c r="D30" s="16" t="s">
        <v>139</v>
      </c>
      <c r="E30" s="20"/>
      <c r="F30" s="16" t="s">
        <v>405</v>
      </c>
      <c r="G30" s="21"/>
      <c r="H30" s="17">
        <v>3.4308003207698472</v>
      </c>
      <c r="I30" s="47">
        <v>32.9</v>
      </c>
      <c r="J30" s="19" t="str">
        <f>IF($J$8&gt;0,H30*(100%-$J$8),CLEAN("  "))</f>
        <v xml:space="preserve">  </v>
      </c>
      <c r="K30" s="71"/>
    </row>
    <row r="31" spans="1:11" ht="13.5" customHeight="1" x14ac:dyDescent="0.2">
      <c r="A31" s="11"/>
      <c r="B31" s="11"/>
      <c r="C31" s="15" t="s">
        <v>204</v>
      </c>
      <c r="D31" s="16" t="s">
        <v>140</v>
      </c>
      <c r="E31" s="20"/>
      <c r="F31" s="16" t="s">
        <v>405</v>
      </c>
      <c r="G31" s="21"/>
      <c r="H31" s="17">
        <v>5.7570827906976731</v>
      </c>
      <c r="I31" s="47">
        <v>62.6</v>
      </c>
      <c r="J31" s="19" t="str">
        <f>IF($J$8&gt;0,H31*(100%-$J$8),CLEAN("  "))</f>
        <v xml:space="preserve">  </v>
      </c>
      <c r="K31" s="71"/>
    </row>
    <row r="32" spans="1:11" ht="13.5" customHeight="1" x14ac:dyDescent="0.2">
      <c r="A32" s="11"/>
      <c r="B32" s="11"/>
      <c r="C32" s="15" t="s">
        <v>205</v>
      </c>
      <c r="D32" s="16" t="s">
        <v>141</v>
      </c>
      <c r="E32" s="20"/>
      <c r="F32" s="16" t="s">
        <v>405</v>
      </c>
      <c r="G32" s="21"/>
      <c r="H32" s="17">
        <v>8.8876914350538829</v>
      </c>
      <c r="I32" s="47">
        <v>97.9</v>
      </c>
      <c r="J32" s="19" t="str">
        <f>IF($J$8&gt;0,H32*(100%-$J$8),CLEAN("  "))</f>
        <v xml:space="preserve">  </v>
      </c>
      <c r="K32" s="71"/>
    </row>
    <row r="33" spans="1:11" ht="13.5" customHeight="1" x14ac:dyDescent="0.2">
      <c r="A33" s="11"/>
      <c r="B33" s="11"/>
      <c r="C33" s="15"/>
      <c r="D33" s="16"/>
      <c r="E33" s="20"/>
      <c r="F33" s="16"/>
      <c r="G33" s="21"/>
      <c r="H33" s="17"/>
      <c r="I33" s="47"/>
      <c r="J33" s="19"/>
    </row>
    <row r="34" spans="1:11" ht="12.75" customHeight="1" x14ac:dyDescent="0.2">
      <c r="A34" s="11" t="s">
        <v>194</v>
      </c>
      <c r="B34" s="22"/>
      <c r="C34" s="22"/>
      <c r="D34" s="23"/>
      <c r="E34" s="23"/>
      <c r="F34" s="23"/>
      <c r="G34" s="1"/>
      <c r="H34" s="17"/>
      <c r="I34" s="45"/>
      <c r="J34" s="19"/>
    </row>
    <row r="35" spans="1:11" ht="12.75" customHeight="1" x14ac:dyDescent="0.2">
      <c r="A35" s="11"/>
      <c r="B35" s="22"/>
      <c r="C35" s="22"/>
      <c r="D35" s="23"/>
      <c r="E35" s="23"/>
      <c r="F35" s="23"/>
      <c r="G35" s="1"/>
      <c r="H35" s="13" t="s">
        <v>403</v>
      </c>
      <c r="I35" s="13"/>
      <c r="J35" s="13" t="s">
        <v>403</v>
      </c>
    </row>
    <row r="36" spans="1:11" ht="12.75" customHeight="1" x14ac:dyDescent="0.2">
      <c r="B36" s="15"/>
      <c r="C36" s="15" t="s">
        <v>347</v>
      </c>
      <c r="D36" s="16" t="s">
        <v>5</v>
      </c>
      <c r="E36" s="18"/>
      <c r="F36" s="18" t="s">
        <v>406</v>
      </c>
      <c r="G36" s="1"/>
      <c r="H36" s="17">
        <v>2.0692238942088457</v>
      </c>
      <c r="I36" s="45">
        <v>18.899999999999999</v>
      </c>
      <c r="J36" s="19" t="str">
        <f t="shared" ref="J36:J42" si="0">IF($J$8&gt;0,H36*(100%-$J$8),CLEAN("  "))</f>
        <v xml:space="preserve">  </v>
      </c>
      <c r="K36" s="71"/>
    </row>
    <row r="37" spans="1:11" ht="12.75" customHeight="1" x14ac:dyDescent="0.2">
      <c r="B37" s="15"/>
      <c r="C37" s="15" t="s">
        <v>348</v>
      </c>
      <c r="D37" s="16" t="s">
        <v>6</v>
      </c>
      <c r="E37" s="18"/>
      <c r="F37" s="18" t="s">
        <v>406</v>
      </c>
      <c r="G37" s="1"/>
      <c r="H37" s="17">
        <v>2.7474997806055281</v>
      </c>
      <c r="I37" s="45">
        <v>24</v>
      </c>
      <c r="J37" s="19" t="str">
        <f t="shared" si="0"/>
        <v xml:space="preserve">  </v>
      </c>
      <c r="K37" s="71"/>
    </row>
    <row r="38" spans="1:11" ht="12.75" customHeight="1" x14ac:dyDescent="0.2">
      <c r="B38" s="15"/>
      <c r="C38" s="15" t="s">
        <v>349</v>
      </c>
      <c r="D38" s="16" t="s">
        <v>7</v>
      </c>
      <c r="E38" s="18"/>
      <c r="F38" s="18" t="s">
        <v>406</v>
      </c>
      <c r="G38" s="1"/>
      <c r="H38" s="17">
        <v>3.5344530577088711</v>
      </c>
      <c r="I38" s="45">
        <v>34.5</v>
      </c>
      <c r="J38" s="19" t="str">
        <f t="shared" si="0"/>
        <v xml:space="preserve">  </v>
      </c>
      <c r="K38" s="71"/>
    </row>
    <row r="39" spans="1:11" ht="12.75" customHeight="1" x14ac:dyDescent="0.2">
      <c r="B39" s="15"/>
      <c r="C39" s="15" t="s">
        <v>350</v>
      </c>
      <c r="D39" s="16" t="s">
        <v>8</v>
      </c>
      <c r="E39" s="18"/>
      <c r="F39" s="18" t="s">
        <v>406</v>
      </c>
      <c r="G39" s="1"/>
      <c r="H39" s="17">
        <v>5.5249784668389301</v>
      </c>
      <c r="I39" s="45">
        <v>51.3</v>
      </c>
      <c r="J39" s="19" t="str">
        <f t="shared" si="0"/>
        <v xml:space="preserve">  </v>
      </c>
      <c r="K39" s="71"/>
    </row>
    <row r="40" spans="1:11" ht="12.75" customHeight="1" x14ac:dyDescent="0.2">
      <c r="B40" s="15"/>
      <c r="C40" s="15" t="s">
        <v>351</v>
      </c>
      <c r="D40" s="16" t="s">
        <v>9</v>
      </c>
      <c r="E40" s="18"/>
      <c r="F40" s="18" t="s">
        <v>407</v>
      </c>
      <c r="G40" s="1"/>
      <c r="H40" s="17">
        <v>9.6344186046511631</v>
      </c>
      <c r="I40" s="45">
        <v>102.1</v>
      </c>
      <c r="J40" s="19" t="str">
        <f t="shared" si="0"/>
        <v xml:space="preserve">  </v>
      </c>
      <c r="K40" s="71"/>
    </row>
    <row r="41" spans="1:11" ht="12.75" customHeight="1" x14ac:dyDescent="0.2">
      <c r="B41" s="15"/>
      <c r="C41" s="15" t="s">
        <v>352</v>
      </c>
      <c r="D41" s="16" t="s">
        <v>10</v>
      </c>
      <c r="E41" s="18"/>
      <c r="F41" s="18" t="s">
        <v>407</v>
      </c>
      <c r="G41" s="1"/>
      <c r="H41" s="17">
        <v>12.368145297981796</v>
      </c>
      <c r="I41" s="45">
        <v>138</v>
      </c>
      <c r="J41" s="19" t="str">
        <f t="shared" si="0"/>
        <v xml:space="preserve">  </v>
      </c>
      <c r="K41" s="71"/>
    </row>
    <row r="42" spans="1:11" ht="12.75" customHeight="1" x14ac:dyDescent="0.2">
      <c r="B42" s="15"/>
      <c r="C42" s="15" t="s">
        <v>353</v>
      </c>
      <c r="D42" s="16" t="s">
        <v>11</v>
      </c>
      <c r="E42" s="18"/>
      <c r="F42" s="18" t="s">
        <v>407</v>
      </c>
      <c r="G42" s="1"/>
      <c r="H42" s="17">
        <v>23.580338266384778</v>
      </c>
      <c r="I42" s="45">
        <v>188</v>
      </c>
      <c r="J42" s="19" t="str">
        <f t="shared" si="0"/>
        <v xml:space="preserve">  </v>
      </c>
      <c r="K42" s="71"/>
    </row>
    <row r="43" spans="1:11" ht="12.75" customHeight="1" x14ac:dyDescent="0.2">
      <c r="B43" s="15"/>
      <c r="C43" s="15"/>
      <c r="D43" s="16"/>
      <c r="E43" s="18"/>
      <c r="F43" s="18"/>
      <c r="G43" s="1"/>
      <c r="H43" s="17"/>
      <c r="I43" s="45"/>
      <c r="J43" s="19"/>
    </row>
    <row r="44" spans="1:11" ht="12.75" customHeight="1" x14ac:dyDescent="0.2">
      <c r="A44" s="24" t="s">
        <v>112</v>
      </c>
      <c r="B44" s="24"/>
      <c r="C44" s="22"/>
      <c r="D44" s="25"/>
      <c r="E44" s="26"/>
      <c r="F44" s="25"/>
      <c r="G44" s="1"/>
      <c r="H44" s="17"/>
      <c r="I44" s="45"/>
      <c r="J44" s="19"/>
    </row>
    <row r="45" spans="1:11" ht="12.75" customHeight="1" x14ac:dyDescent="0.2">
      <c r="A45" s="24"/>
      <c r="B45" s="24"/>
      <c r="C45" s="22"/>
      <c r="D45" s="25"/>
      <c r="E45" s="26"/>
      <c r="F45" s="25"/>
      <c r="G45" s="1"/>
      <c r="H45" s="16" t="s">
        <v>341</v>
      </c>
      <c r="I45" s="16"/>
      <c r="J45" s="16" t="s">
        <v>341</v>
      </c>
    </row>
    <row r="46" spans="1:11" ht="12.75" customHeight="1" x14ac:dyDescent="0.2">
      <c r="A46" s="24"/>
      <c r="B46" s="24"/>
      <c r="C46" s="22" t="s">
        <v>334</v>
      </c>
      <c r="D46" s="25" t="s">
        <v>12</v>
      </c>
      <c r="E46" s="26"/>
      <c r="F46" s="25" t="s">
        <v>64</v>
      </c>
      <c r="G46" s="1"/>
      <c r="H46" s="17">
        <v>1.7825880184331797</v>
      </c>
      <c r="I46" s="45">
        <v>17.8</v>
      </c>
      <c r="J46" s="19" t="str">
        <f t="shared" ref="J46:J52" si="1">IF($J$9&gt;0,H46*(100%-$J$9),CLEAN("  "))</f>
        <v xml:space="preserve">  </v>
      </c>
      <c r="K46" s="71"/>
    </row>
    <row r="47" spans="1:11" ht="12.75" customHeight="1" x14ac:dyDescent="0.2">
      <c r="B47" s="22"/>
      <c r="C47" s="22" t="s">
        <v>335</v>
      </c>
      <c r="D47" s="25" t="s">
        <v>13</v>
      </c>
      <c r="E47" s="26"/>
      <c r="F47" s="25" t="s">
        <v>65</v>
      </c>
      <c r="G47" s="1"/>
      <c r="H47" s="17">
        <v>2.392478241758242</v>
      </c>
      <c r="I47" s="45">
        <v>26</v>
      </c>
      <c r="J47" s="19" t="str">
        <f t="shared" si="1"/>
        <v xml:space="preserve">  </v>
      </c>
      <c r="K47" s="71"/>
    </row>
    <row r="48" spans="1:11" ht="12.75" customHeight="1" x14ac:dyDescent="0.2">
      <c r="B48" s="22"/>
      <c r="C48" s="22" t="s">
        <v>336</v>
      </c>
      <c r="D48" s="25" t="s">
        <v>14</v>
      </c>
      <c r="E48" s="26"/>
      <c r="F48" s="25" t="s">
        <v>66</v>
      </c>
      <c r="G48" s="1"/>
      <c r="H48" s="17">
        <v>4.5291569230769229</v>
      </c>
      <c r="I48" s="45">
        <v>42</v>
      </c>
      <c r="J48" s="19" t="str">
        <f t="shared" si="1"/>
        <v xml:space="preserve">  </v>
      </c>
      <c r="K48" s="71"/>
    </row>
    <row r="49" spans="1:11" ht="12.75" customHeight="1" x14ac:dyDescent="0.2">
      <c r="B49" s="22"/>
      <c r="C49" s="22" t="s">
        <v>337</v>
      </c>
      <c r="D49" s="25" t="s">
        <v>15</v>
      </c>
      <c r="E49" s="26"/>
      <c r="F49" s="25" t="s">
        <v>67</v>
      </c>
      <c r="G49" s="1"/>
      <c r="H49" s="17">
        <v>5.9565711459497113</v>
      </c>
      <c r="I49" s="45">
        <v>57.7</v>
      </c>
      <c r="J49" s="19" t="str">
        <f t="shared" si="1"/>
        <v xml:space="preserve">  </v>
      </c>
      <c r="K49" s="71"/>
    </row>
    <row r="50" spans="1:11" ht="12.75" customHeight="1" x14ac:dyDescent="0.2">
      <c r="B50" s="22"/>
      <c r="C50" s="22" t="s">
        <v>338</v>
      </c>
      <c r="D50" s="25" t="s">
        <v>16</v>
      </c>
      <c r="E50" s="26"/>
      <c r="F50" s="25" t="s">
        <v>150</v>
      </c>
      <c r="G50" s="1"/>
      <c r="H50" s="17">
        <v>15.151735238095238</v>
      </c>
      <c r="I50" s="45">
        <v>154.4</v>
      </c>
      <c r="J50" s="19" t="str">
        <f t="shared" si="1"/>
        <v xml:space="preserve">  </v>
      </c>
      <c r="K50" s="71"/>
    </row>
    <row r="51" spans="1:11" ht="12.75" customHeight="1" x14ac:dyDescent="0.2">
      <c r="B51" s="22"/>
      <c r="C51" s="22" t="s">
        <v>339</v>
      </c>
      <c r="D51" s="25" t="s">
        <v>17</v>
      </c>
      <c r="E51" s="26"/>
      <c r="F51" s="25" t="s">
        <v>151</v>
      </c>
      <c r="G51" s="1"/>
      <c r="H51" s="17">
        <v>18.091000000000001</v>
      </c>
      <c r="I51" s="45">
        <v>194.6</v>
      </c>
      <c r="J51" s="19" t="str">
        <f t="shared" si="1"/>
        <v xml:space="preserve">  </v>
      </c>
      <c r="K51" s="71"/>
    </row>
    <row r="52" spans="1:11" ht="12.75" customHeight="1" x14ac:dyDescent="0.2">
      <c r="B52" s="22"/>
      <c r="C52" s="22" t="s">
        <v>340</v>
      </c>
      <c r="D52" s="25" t="s">
        <v>18</v>
      </c>
      <c r="E52" s="26"/>
      <c r="F52" s="25" t="s">
        <v>152</v>
      </c>
      <c r="G52" s="1"/>
      <c r="H52" s="17">
        <v>36.936813186813183</v>
      </c>
      <c r="I52" s="45">
        <v>416.7</v>
      </c>
      <c r="J52" s="19" t="str">
        <f t="shared" si="1"/>
        <v xml:space="preserve">  </v>
      </c>
      <c r="K52" s="71"/>
    </row>
    <row r="53" spans="1:11" ht="12.75" customHeight="1" x14ac:dyDescent="0.2">
      <c r="B53" s="22"/>
      <c r="C53" s="22"/>
      <c r="D53" s="25"/>
      <c r="E53" s="26"/>
      <c r="F53" s="25"/>
      <c r="G53" s="1"/>
      <c r="H53" s="17"/>
      <c r="I53" s="45"/>
      <c r="J53" s="19"/>
    </row>
    <row r="54" spans="1:11" ht="12.75" customHeight="1" x14ac:dyDescent="0.2">
      <c r="A54" s="24" t="s">
        <v>115</v>
      </c>
      <c r="B54" s="29"/>
      <c r="C54" s="29"/>
      <c r="D54" s="30"/>
      <c r="E54" s="31"/>
      <c r="F54" s="33"/>
      <c r="G54" s="1"/>
      <c r="H54" s="17"/>
      <c r="I54" s="45"/>
      <c r="J54" s="19"/>
    </row>
    <row r="55" spans="1:11" ht="12.75" customHeight="1" x14ac:dyDescent="0.2">
      <c r="A55" s="24"/>
      <c r="B55" s="29"/>
      <c r="C55" s="29"/>
      <c r="D55" s="30"/>
      <c r="E55" s="31"/>
      <c r="F55" s="33"/>
      <c r="G55" s="1"/>
      <c r="H55" s="16" t="s">
        <v>341</v>
      </c>
      <c r="I55" s="16"/>
      <c r="J55" s="16" t="s">
        <v>341</v>
      </c>
    </row>
    <row r="56" spans="1:11" ht="12.75" customHeight="1" x14ac:dyDescent="0.2">
      <c r="B56" s="24"/>
      <c r="C56" s="22" t="s">
        <v>331</v>
      </c>
      <c r="D56" s="25" t="s">
        <v>121</v>
      </c>
      <c r="E56" s="26"/>
      <c r="F56" s="25" t="s">
        <v>75</v>
      </c>
      <c r="G56" s="1"/>
      <c r="H56" s="17">
        <v>5.5337443609022534</v>
      </c>
      <c r="I56" s="45">
        <v>55</v>
      </c>
      <c r="J56" s="19" t="str">
        <f>IF($J$9&gt;0,H56*(100%-$J$9),CLEAN("  "))</f>
        <v xml:space="preserve">  </v>
      </c>
      <c r="K56" s="71"/>
    </row>
    <row r="57" spans="1:11" ht="12.75" customHeight="1" x14ac:dyDescent="0.2">
      <c r="B57" s="22"/>
      <c r="C57" s="22" t="s">
        <v>332</v>
      </c>
      <c r="D57" s="25" t="s">
        <v>123</v>
      </c>
      <c r="E57" s="26"/>
      <c r="F57" s="25" t="s">
        <v>63</v>
      </c>
      <c r="G57" s="1"/>
      <c r="H57" s="17">
        <v>5.9620733333333327</v>
      </c>
      <c r="I57" s="45">
        <v>61.3</v>
      </c>
      <c r="J57" s="19" t="str">
        <f>IF($J$9&gt;0,H57*(100%-$J$9),CLEAN("  "))</f>
        <v xml:space="preserve">  </v>
      </c>
      <c r="K57" s="71"/>
    </row>
    <row r="58" spans="1:11" ht="12.75" customHeight="1" x14ac:dyDescent="0.2">
      <c r="B58" s="22"/>
      <c r="C58" s="22" t="s">
        <v>333</v>
      </c>
      <c r="D58" s="25" t="s">
        <v>124</v>
      </c>
      <c r="E58" s="26"/>
      <c r="F58" s="25" t="s">
        <v>63</v>
      </c>
      <c r="G58" s="1"/>
      <c r="H58" s="17">
        <v>8.3181818181818166</v>
      </c>
      <c r="I58" s="45">
        <v>105.8</v>
      </c>
      <c r="J58" s="19" t="str">
        <f>IF($J$9&gt;0,H58*(100%-$J$9),CLEAN("  "))</f>
        <v xml:space="preserve">  </v>
      </c>
      <c r="K58" s="71"/>
    </row>
    <row r="59" spans="1:11" ht="12.75" customHeight="1" x14ac:dyDescent="0.2">
      <c r="B59" s="22"/>
      <c r="C59" s="22"/>
      <c r="D59" s="25"/>
      <c r="E59" s="26"/>
      <c r="F59" s="25"/>
      <c r="G59" s="1"/>
      <c r="H59" s="17"/>
      <c r="I59" s="45"/>
      <c r="J59" s="19"/>
      <c r="K59" s="71"/>
    </row>
    <row r="60" spans="1:11" ht="12.75" customHeight="1" x14ac:dyDescent="0.2">
      <c r="A60" s="24" t="s">
        <v>400</v>
      </c>
      <c r="B60" s="22"/>
      <c r="C60" s="22"/>
      <c r="D60" s="25"/>
      <c r="E60" s="26"/>
      <c r="F60" s="25"/>
      <c r="G60" s="1"/>
      <c r="H60" s="17"/>
      <c r="I60" s="45"/>
      <c r="J60" s="19"/>
      <c r="K60" s="71"/>
    </row>
    <row r="61" spans="1:11" ht="12.75" customHeight="1" x14ac:dyDescent="0.2">
      <c r="B61" s="22"/>
      <c r="C61" s="22"/>
      <c r="D61" s="25"/>
      <c r="E61" s="26"/>
      <c r="F61" s="25"/>
      <c r="G61" s="1"/>
      <c r="H61" s="16" t="s">
        <v>341</v>
      </c>
      <c r="I61" s="16"/>
      <c r="J61" s="16" t="s">
        <v>341</v>
      </c>
      <c r="K61" s="71"/>
    </row>
    <row r="62" spans="1:11" ht="12.75" customHeight="1" x14ac:dyDescent="0.2">
      <c r="B62" s="22"/>
      <c r="C62" s="74" t="s">
        <v>401</v>
      </c>
      <c r="D62" s="25" t="s">
        <v>402</v>
      </c>
      <c r="E62" s="26"/>
      <c r="F62" s="25" t="s">
        <v>74</v>
      </c>
      <c r="G62" s="1"/>
      <c r="H62" s="17">
        <v>8.2604761904761901</v>
      </c>
      <c r="I62" s="45"/>
      <c r="J62" s="19" t="str">
        <f>IF($J$9&gt;0,H62*(100%-$J$9),CLEAN("  "))</f>
        <v xml:space="preserve">  </v>
      </c>
      <c r="K62" s="71"/>
    </row>
    <row r="63" spans="1:11" ht="12.75" customHeight="1" x14ac:dyDescent="0.2">
      <c r="B63" s="22"/>
      <c r="C63" s="22"/>
      <c r="D63" s="25"/>
      <c r="E63" s="26"/>
      <c r="F63" s="25"/>
      <c r="G63" s="1"/>
      <c r="H63" s="17"/>
      <c r="I63" s="45"/>
      <c r="J63" s="19"/>
    </row>
    <row r="64" spans="1:11" ht="12.75" customHeight="1" x14ac:dyDescent="0.2">
      <c r="B64" s="22"/>
      <c r="C64" s="22"/>
      <c r="D64" s="25"/>
      <c r="E64" s="26"/>
      <c r="F64" s="25"/>
      <c r="G64" s="1"/>
      <c r="H64" s="17"/>
      <c r="I64" s="45"/>
      <c r="J64" s="19"/>
    </row>
    <row r="65" spans="1:11" ht="12.75" customHeight="1" x14ac:dyDescent="0.2">
      <c r="A65" s="24" t="s">
        <v>120</v>
      </c>
      <c r="B65" s="22"/>
      <c r="C65" s="22"/>
      <c r="D65" s="25"/>
      <c r="E65" s="26"/>
      <c r="F65" s="25"/>
      <c r="G65" s="1"/>
      <c r="H65" s="17"/>
      <c r="I65" s="45"/>
      <c r="J65" s="19"/>
    </row>
    <row r="66" spans="1:11" ht="12.75" customHeight="1" x14ac:dyDescent="0.2">
      <c r="A66" s="24"/>
      <c r="B66" s="22"/>
      <c r="C66" s="22"/>
      <c r="D66" s="25"/>
      <c r="E66" s="26"/>
      <c r="F66" s="25"/>
      <c r="G66" s="1"/>
      <c r="H66" s="16" t="s">
        <v>341</v>
      </c>
      <c r="I66" s="16"/>
      <c r="J66" s="16" t="s">
        <v>341</v>
      </c>
    </row>
    <row r="67" spans="1:11" ht="12.75" customHeight="1" x14ac:dyDescent="0.2">
      <c r="B67" s="22"/>
      <c r="C67" s="22" t="s">
        <v>206</v>
      </c>
      <c r="D67" s="25" t="s">
        <v>133</v>
      </c>
      <c r="E67" s="26"/>
      <c r="F67" s="25" t="s">
        <v>67</v>
      </c>
      <c r="G67" s="1"/>
      <c r="H67" s="17">
        <v>7.8391534391534394</v>
      </c>
      <c r="I67" s="45">
        <v>104.4</v>
      </c>
      <c r="J67" s="19" t="str">
        <f>IF($J$9&gt;0,H67*(100%-$J$9),CLEAN("  "))</f>
        <v xml:space="preserve">  </v>
      </c>
      <c r="K67" s="71"/>
    </row>
    <row r="68" spans="1:11" ht="12.75" customHeight="1" x14ac:dyDescent="0.2">
      <c r="A68" s="34"/>
      <c r="B68" s="22"/>
      <c r="C68" s="22" t="s">
        <v>207</v>
      </c>
      <c r="D68" s="25" t="s">
        <v>134</v>
      </c>
      <c r="E68" s="26"/>
      <c r="F68" s="25" t="s">
        <v>85</v>
      </c>
      <c r="G68" s="1"/>
      <c r="H68" s="17">
        <v>11.830833043478263</v>
      </c>
      <c r="I68" s="45">
        <v>107.1</v>
      </c>
      <c r="J68" s="19" t="str">
        <f>IF($J$9&gt;0,H68*(100%-$J$9),CLEAN("  "))</f>
        <v xml:space="preserve">  </v>
      </c>
      <c r="K68" s="71"/>
    </row>
    <row r="69" spans="1:11" ht="12.75" customHeight="1" x14ac:dyDescent="0.2">
      <c r="A69" s="34"/>
      <c r="B69" s="22"/>
      <c r="C69" s="22"/>
      <c r="D69" s="25"/>
      <c r="E69" s="26"/>
      <c r="F69" s="25"/>
      <c r="G69" s="1"/>
      <c r="H69" s="17"/>
      <c r="I69" s="45"/>
      <c r="J69" s="19"/>
    </row>
    <row r="70" spans="1:11" ht="12.75" customHeight="1" x14ac:dyDescent="0.2">
      <c r="A70" s="34"/>
      <c r="B70" s="22"/>
      <c r="C70" s="22"/>
      <c r="D70" s="25"/>
      <c r="E70" s="26"/>
      <c r="F70" s="25"/>
      <c r="G70" s="1"/>
      <c r="H70" s="17"/>
      <c r="I70" s="45"/>
      <c r="J70" s="19"/>
    </row>
    <row r="71" spans="1:11" ht="12.75" customHeight="1" x14ac:dyDescent="0.2">
      <c r="A71" s="24" t="s">
        <v>186</v>
      </c>
      <c r="B71" s="22"/>
      <c r="C71" s="22"/>
      <c r="D71" s="25"/>
      <c r="E71" s="26"/>
      <c r="F71" s="25"/>
      <c r="G71" s="1"/>
      <c r="H71" s="17"/>
      <c r="I71" s="45"/>
      <c r="J71" s="19"/>
    </row>
    <row r="72" spans="1:11" ht="12.75" customHeight="1" x14ac:dyDescent="0.2">
      <c r="A72" s="24"/>
      <c r="B72" s="22"/>
      <c r="C72" s="22"/>
      <c r="D72" s="25"/>
      <c r="E72" s="26"/>
      <c r="F72" s="25"/>
      <c r="G72" s="1"/>
      <c r="H72" s="16" t="s">
        <v>341</v>
      </c>
      <c r="I72" s="16"/>
      <c r="J72" s="16" t="s">
        <v>341</v>
      </c>
    </row>
    <row r="73" spans="1:11" ht="12.75" customHeight="1" x14ac:dyDescent="0.2">
      <c r="B73" s="22"/>
      <c r="C73" s="22" t="s">
        <v>330</v>
      </c>
      <c r="D73" s="35" t="s">
        <v>135</v>
      </c>
      <c r="E73" s="26"/>
      <c r="F73" s="25" t="s">
        <v>164</v>
      </c>
      <c r="G73" s="1"/>
      <c r="H73" s="17">
        <v>30.871350166112951</v>
      </c>
      <c r="I73" s="45">
        <v>208</v>
      </c>
      <c r="J73" s="19" t="str">
        <f>IF($J$9&gt;0,H73*(100%-$J$9),CLEAN("  "))</f>
        <v xml:space="preserve">  </v>
      </c>
    </row>
    <row r="74" spans="1:11" ht="12.75" customHeight="1" x14ac:dyDescent="0.2">
      <c r="B74" s="22"/>
      <c r="C74" s="22"/>
      <c r="D74" s="25"/>
      <c r="E74" s="26"/>
      <c r="F74" s="25"/>
      <c r="G74" s="1"/>
      <c r="H74" s="17"/>
      <c r="I74" s="45"/>
      <c r="J74" s="19"/>
    </row>
    <row r="75" spans="1:11" ht="12.75" customHeight="1" x14ac:dyDescent="0.2">
      <c r="A75" s="34"/>
      <c r="B75" s="22"/>
      <c r="C75" s="22"/>
      <c r="D75" s="25"/>
      <c r="E75" s="26"/>
      <c r="F75" s="25"/>
      <c r="G75" s="1"/>
      <c r="H75" s="17"/>
      <c r="I75" s="45"/>
      <c r="J75" s="19"/>
    </row>
    <row r="76" spans="1:11" ht="13.5" customHeight="1" x14ac:dyDescent="0.2">
      <c r="A76" s="24" t="s">
        <v>185</v>
      </c>
      <c r="B76" s="24"/>
      <c r="C76" s="22"/>
      <c r="E76" s="26"/>
      <c r="F76" s="25"/>
      <c r="G76" s="1"/>
      <c r="H76" s="17"/>
      <c r="I76" s="45"/>
      <c r="J76" s="19"/>
    </row>
    <row r="77" spans="1:11" ht="13.5" customHeight="1" x14ac:dyDescent="0.2">
      <c r="A77" s="24"/>
      <c r="B77" s="24"/>
      <c r="C77" s="22"/>
      <c r="E77" s="26"/>
      <c r="F77" s="25"/>
      <c r="G77" s="1"/>
      <c r="H77" s="16" t="s">
        <v>341</v>
      </c>
      <c r="I77" s="16"/>
      <c r="J77" s="16" t="s">
        <v>341</v>
      </c>
    </row>
    <row r="78" spans="1:11" ht="13.5" customHeight="1" x14ac:dyDescent="0.2">
      <c r="B78" s="24"/>
      <c r="C78" s="22" t="s">
        <v>208</v>
      </c>
      <c r="D78" s="25" t="s">
        <v>121</v>
      </c>
      <c r="E78" s="26"/>
      <c r="F78" s="25"/>
      <c r="G78" s="1"/>
      <c r="H78" s="17">
        <v>22.967012223443223</v>
      </c>
      <c r="I78" s="45">
        <v>211</v>
      </c>
      <c r="J78" s="19" t="str">
        <f>IF($J$9&gt;0,H78*(100%-$J$9),CLEAN("  "))</f>
        <v xml:space="preserve">  </v>
      </c>
      <c r="K78" s="71"/>
    </row>
    <row r="79" spans="1:11" ht="13.5" customHeight="1" x14ac:dyDescent="0.2">
      <c r="B79" s="24"/>
      <c r="C79" s="22"/>
      <c r="D79" s="25"/>
      <c r="E79" s="26"/>
      <c r="F79" s="25"/>
      <c r="G79" s="1"/>
      <c r="H79" s="17"/>
      <c r="I79" s="45"/>
      <c r="J79" s="19"/>
    </row>
    <row r="80" spans="1:11" ht="13.5" customHeight="1" x14ac:dyDescent="0.2">
      <c r="B80" s="24"/>
      <c r="C80" s="22"/>
      <c r="D80" s="25"/>
      <c r="E80" s="26"/>
      <c r="F80" s="25"/>
      <c r="G80" s="1"/>
      <c r="H80" s="17"/>
      <c r="I80" s="45"/>
      <c r="J80" s="19"/>
    </row>
    <row r="81" spans="1:11" ht="12.75" customHeight="1" x14ac:dyDescent="0.2">
      <c r="A81" s="24" t="s">
        <v>113</v>
      </c>
      <c r="B81" s="24"/>
      <c r="C81" s="22"/>
      <c r="D81" s="25"/>
      <c r="E81" s="26"/>
      <c r="F81" s="25"/>
      <c r="G81" s="1"/>
      <c r="H81" s="17"/>
      <c r="I81" s="45"/>
      <c r="J81" s="19"/>
    </row>
    <row r="82" spans="1:11" ht="12.75" customHeight="1" x14ac:dyDescent="0.2">
      <c r="A82" s="24"/>
      <c r="B82" s="24"/>
      <c r="C82" s="22"/>
      <c r="D82" s="25"/>
      <c r="E82" s="26"/>
      <c r="F82" s="25"/>
      <c r="G82" s="1"/>
      <c r="H82" s="16" t="s">
        <v>341</v>
      </c>
      <c r="I82" s="16"/>
      <c r="J82" s="16" t="s">
        <v>341</v>
      </c>
    </row>
    <row r="83" spans="1:11" ht="12.75" customHeight="1" x14ac:dyDescent="0.2">
      <c r="A83" s="24"/>
      <c r="B83" s="24"/>
      <c r="C83" s="22" t="s">
        <v>354</v>
      </c>
      <c r="D83" s="25" t="s">
        <v>121</v>
      </c>
      <c r="E83" s="26"/>
      <c r="F83" s="25" t="s">
        <v>68</v>
      </c>
      <c r="G83" s="1"/>
      <c r="H83" s="17">
        <v>2.2294372294372291</v>
      </c>
      <c r="I83" s="45">
        <v>20.8</v>
      </c>
      <c r="J83" s="19" t="str">
        <f t="shared" ref="J83:J101" si="2">IF($J$9&gt;0,H83*(100%-$J$9),CLEAN("  "))</f>
        <v xml:space="preserve">  </v>
      </c>
      <c r="K83" s="71"/>
    </row>
    <row r="84" spans="1:11" ht="12.75" customHeight="1" x14ac:dyDescent="0.2">
      <c r="B84" s="24"/>
      <c r="C84" s="22" t="s">
        <v>355</v>
      </c>
      <c r="D84" s="25" t="s">
        <v>122</v>
      </c>
      <c r="E84" s="26"/>
      <c r="F84" s="25" t="s">
        <v>69</v>
      </c>
      <c r="G84" s="1"/>
      <c r="H84" s="17">
        <v>2.8018867924528301</v>
      </c>
      <c r="I84" s="45">
        <v>26.7</v>
      </c>
      <c r="J84" s="19" t="str">
        <f t="shared" si="2"/>
        <v xml:space="preserve">  </v>
      </c>
      <c r="K84" s="71"/>
    </row>
    <row r="85" spans="1:11" ht="12.75" customHeight="1" x14ac:dyDescent="0.2">
      <c r="B85" s="22"/>
      <c r="C85" s="22" t="s">
        <v>356</v>
      </c>
      <c r="D85" s="25" t="s">
        <v>123</v>
      </c>
      <c r="E85" s="26"/>
      <c r="F85" s="25" t="s">
        <v>69</v>
      </c>
      <c r="G85" s="1"/>
      <c r="H85" s="17">
        <v>2.5313419363336993</v>
      </c>
      <c r="I85" s="45">
        <v>25</v>
      </c>
      <c r="J85" s="19" t="str">
        <f t="shared" si="2"/>
        <v xml:space="preserve">  </v>
      </c>
      <c r="K85" s="71"/>
    </row>
    <row r="86" spans="1:11" ht="12.75" customHeight="1" x14ac:dyDescent="0.2">
      <c r="B86" s="22"/>
      <c r="C86" s="22" t="s">
        <v>357</v>
      </c>
      <c r="D86" s="25" t="s">
        <v>124</v>
      </c>
      <c r="E86" s="26"/>
      <c r="F86" s="25" t="s">
        <v>70</v>
      </c>
      <c r="G86" s="22"/>
      <c r="H86" s="17">
        <v>3.0641460317460312</v>
      </c>
      <c r="I86" s="45">
        <v>34.799999999999997</v>
      </c>
      <c r="J86" s="19" t="str">
        <f t="shared" si="2"/>
        <v xml:space="preserve">  </v>
      </c>
      <c r="K86" s="71"/>
    </row>
    <row r="87" spans="1:11" ht="12.75" customHeight="1" x14ac:dyDescent="0.2">
      <c r="B87" s="22"/>
      <c r="C87" s="22" t="s">
        <v>358</v>
      </c>
      <c r="D87" s="25" t="s">
        <v>209</v>
      </c>
      <c r="E87" s="26"/>
      <c r="F87" s="25" t="s">
        <v>176</v>
      </c>
      <c r="G87" s="22"/>
      <c r="H87" s="17">
        <v>6.4755102040816324</v>
      </c>
      <c r="I87" s="45"/>
      <c r="J87" s="19" t="str">
        <f t="shared" si="2"/>
        <v xml:space="preserve">  </v>
      </c>
      <c r="K87" s="71"/>
    </row>
    <row r="88" spans="1:11" ht="12.75" customHeight="1" x14ac:dyDescent="0.2">
      <c r="B88" s="22"/>
      <c r="C88" s="22" t="s">
        <v>359</v>
      </c>
      <c r="D88" s="25" t="s">
        <v>125</v>
      </c>
      <c r="E88" s="26"/>
      <c r="F88" s="25" t="s">
        <v>71</v>
      </c>
      <c r="G88" s="22"/>
      <c r="H88" s="17">
        <v>4.5438430769230749</v>
      </c>
      <c r="I88" s="45">
        <v>57.3</v>
      </c>
      <c r="J88" s="19" t="str">
        <f t="shared" si="2"/>
        <v xml:space="preserve">  </v>
      </c>
      <c r="K88" s="71"/>
    </row>
    <row r="89" spans="1:11" ht="12.75" customHeight="1" x14ac:dyDescent="0.2">
      <c r="B89" s="22"/>
      <c r="C89" s="22" t="s">
        <v>360</v>
      </c>
      <c r="D89" s="25" t="s">
        <v>126</v>
      </c>
      <c r="E89" s="26"/>
      <c r="F89" s="25" t="s">
        <v>72</v>
      </c>
      <c r="G89" s="28"/>
      <c r="H89" s="17">
        <v>4.3459059677419356</v>
      </c>
      <c r="I89" s="45">
        <v>41</v>
      </c>
      <c r="J89" s="19" t="str">
        <f t="shared" si="2"/>
        <v xml:space="preserve">  </v>
      </c>
      <c r="K89" s="71"/>
    </row>
    <row r="90" spans="1:11" ht="12.75" customHeight="1" x14ac:dyDescent="0.2">
      <c r="B90" s="22"/>
      <c r="C90" s="22" t="s">
        <v>361</v>
      </c>
      <c r="D90" s="25" t="s">
        <v>31</v>
      </c>
      <c r="E90" s="26"/>
      <c r="F90" s="25" t="s">
        <v>73</v>
      </c>
      <c r="G90" s="28"/>
      <c r="H90" s="17">
        <v>5.643475081967213</v>
      </c>
      <c r="I90" s="45">
        <v>46.3</v>
      </c>
      <c r="J90" s="19" t="str">
        <f t="shared" si="2"/>
        <v xml:space="preserve">  </v>
      </c>
      <c r="K90" s="71"/>
    </row>
    <row r="91" spans="1:11" ht="12.75" customHeight="1" x14ac:dyDescent="0.2">
      <c r="B91" s="22"/>
      <c r="C91" s="22" t="s">
        <v>362</v>
      </c>
      <c r="D91" s="25" t="s">
        <v>127</v>
      </c>
      <c r="E91" s="26"/>
      <c r="F91" s="25" t="s">
        <v>63</v>
      </c>
      <c r="G91" s="28"/>
      <c r="H91" s="17">
        <v>6.7380952380952372</v>
      </c>
      <c r="I91" s="45">
        <v>83.2</v>
      </c>
      <c r="J91" s="19" t="str">
        <f t="shared" si="2"/>
        <v xml:space="preserve">  </v>
      </c>
      <c r="K91" s="71"/>
    </row>
    <row r="92" spans="1:11" ht="12.75" customHeight="1" x14ac:dyDescent="0.2">
      <c r="B92" s="22"/>
      <c r="C92" s="22" t="s">
        <v>363</v>
      </c>
      <c r="D92" s="25" t="s">
        <v>106</v>
      </c>
      <c r="E92" s="26"/>
      <c r="F92" s="25" t="s">
        <v>63</v>
      </c>
      <c r="G92" s="28"/>
      <c r="H92" s="17">
        <v>6.5441153968253971</v>
      </c>
      <c r="I92" s="45">
        <v>59.7</v>
      </c>
      <c r="J92" s="19" t="str">
        <f t="shared" si="2"/>
        <v xml:space="preserve">  </v>
      </c>
      <c r="K92" s="71"/>
    </row>
    <row r="93" spans="1:11" ht="12.75" customHeight="1" x14ac:dyDescent="0.2">
      <c r="B93" s="22"/>
      <c r="C93" s="22" t="s">
        <v>364</v>
      </c>
      <c r="D93" s="25" t="s">
        <v>128</v>
      </c>
      <c r="E93" s="26"/>
      <c r="F93" s="25" t="s">
        <v>74</v>
      </c>
      <c r="G93" s="28"/>
      <c r="H93" s="17">
        <v>8.2299999999999986</v>
      </c>
      <c r="I93" s="45">
        <v>77.599999999999994</v>
      </c>
      <c r="J93" s="19" t="str">
        <f t="shared" si="2"/>
        <v xml:space="preserve">  </v>
      </c>
      <c r="K93" s="71"/>
    </row>
    <row r="94" spans="1:11" ht="12.75" customHeight="1" x14ac:dyDescent="0.2">
      <c r="B94" s="22"/>
      <c r="C94" s="22" t="s">
        <v>365</v>
      </c>
      <c r="D94" s="25" t="s">
        <v>129</v>
      </c>
      <c r="E94" s="26"/>
      <c r="F94" s="25" t="s">
        <v>155</v>
      </c>
      <c r="G94" s="22"/>
      <c r="H94" s="17">
        <v>20.774149659863944</v>
      </c>
      <c r="I94" s="45">
        <v>198</v>
      </c>
      <c r="J94" s="19" t="str">
        <f t="shared" si="2"/>
        <v xml:space="preserve">  </v>
      </c>
      <c r="K94" s="71"/>
    </row>
    <row r="95" spans="1:11" ht="12.75" customHeight="1" x14ac:dyDescent="0.2">
      <c r="B95" s="22"/>
      <c r="C95" s="22" t="s">
        <v>366</v>
      </c>
      <c r="D95" s="25" t="s">
        <v>130</v>
      </c>
      <c r="E95" s="26"/>
      <c r="F95" s="25" t="s">
        <v>156</v>
      </c>
      <c r="G95" s="22"/>
      <c r="H95" s="17">
        <v>14.668650793650793</v>
      </c>
      <c r="I95" s="45">
        <v>164</v>
      </c>
      <c r="J95" s="19" t="str">
        <f t="shared" si="2"/>
        <v xml:space="preserve">  </v>
      </c>
      <c r="K95" s="71"/>
    </row>
    <row r="96" spans="1:11" ht="12.75" customHeight="1" x14ac:dyDescent="0.2">
      <c r="B96" s="22"/>
      <c r="C96" s="22" t="s">
        <v>367</v>
      </c>
      <c r="D96" s="25" t="s">
        <v>107</v>
      </c>
      <c r="E96" s="26"/>
      <c r="F96" s="25" t="s">
        <v>156</v>
      </c>
      <c r="G96" s="15"/>
      <c r="H96" s="17">
        <v>17.450793650793653</v>
      </c>
      <c r="I96" s="45">
        <v>163</v>
      </c>
      <c r="J96" s="19" t="str">
        <f t="shared" si="2"/>
        <v xml:space="preserve">  </v>
      </c>
      <c r="K96" s="71"/>
    </row>
    <row r="97" spans="1:11" ht="12.75" customHeight="1" x14ac:dyDescent="0.2">
      <c r="B97" s="22"/>
      <c r="C97" s="22" t="s">
        <v>368</v>
      </c>
      <c r="D97" s="25" t="s">
        <v>109</v>
      </c>
      <c r="E97" s="26"/>
      <c r="F97" s="25" t="s">
        <v>157</v>
      </c>
      <c r="G97" s="1"/>
      <c r="H97" s="17">
        <v>18.915298666666665</v>
      </c>
      <c r="I97" s="45">
        <v>205.2</v>
      </c>
      <c r="J97" s="19" t="str">
        <f t="shared" si="2"/>
        <v xml:space="preserve">  </v>
      </c>
      <c r="K97" s="71"/>
    </row>
    <row r="98" spans="1:11" ht="12.75" customHeight="1" x14ac:dyDescent="0.2">
      <c r="B98" s="22"/>
      <c r="C98" s="22" t="s">
        <v>369</v>
      </c>
      <c r="D98" s="25" t="s">
        <v>131</v>
      </c>
      <c r="E98" s="26"/>
      <c r="F98" s="25" t="s">
        <v>158</v>
      </c>
      <c r="G98" s="1"/>
      <c r="H98" s="17">
        <v>30.372822857142854</v>
      </c>
      <c r="I98" s="45">
        <v>230.4</v>
      </c>
      <c r="J98" s="19" t="str">
        <f t="shared" si="2"/>
        <v xml:space="preserve">  </v>
      </c>
      <c r="K98" s="71"/>
    </row>
    <row r="99" spans="1:11" ht="12.75" customHeight="1" x14ac:dyDescent="0.2">
      <c r="B99" s="22"/>
      <c r="C99" s="22" t="s">
        <v>370</v>
      </c>
      <c r="D99" s="25" t="s">
        <v>132</v>
      </c>
      <c r="E99" s="26"/>
      <c r="F99" s="25" t="s">
        <v>159</v>
      </c>
      <c r="G99" s="1"/>
      <c r="H99" s="17">
        <v>35.265714285714282</v>
      </c>
      <c r="I99" s="45">
        <v>383.3</v>
      </c>
      <c r="J99" s="19" t="str">
        <f t="shared" si="2"/>
        <v xml:space="preserve">  </v>
      </c>
      <c r="K99" s="71"/>
    </row>
    <row r="100" spans="1:11" ht="12.75" customHeight="1" x14ac:dyDescent="0.2">
      <c r="B100" s="22"/>
      <c r="C100" s="22" t="s">
        <v>371</v>
      </c>
      <c r="D100" s="25" t="s">
        <v>142</v>
      </c>
      <c r="E100" s="26"/>
      <c r="F100" s="25" t="s">
        <v>159</v>
      </c>
      <c r="G100" s="1"/>
      <c r="H100" s="17">
        <v>35.331709956709958</v>
      </c>
      <c r="I100" s="45">
        <v>458.3</v>
      </c>
      <c r="J100" s="19" t="str">
        <f t="shared" si="2"/>
        <v xml:space="preserve">  </v>
      </c>
      <c r="K100" s="71"/>
    </row>
    <row r="101" spans="1:11" ht="12.75" customHeight="1" x14ac:dyDescent="0.2">
      <c r="B101" s="22"/>
      <c r="C101" s="22" t="s">
        <v>372</v>
      </c>
      <c r="D101" s="25" t="s">
        <v>108</v>
      </c>
      <c r="E101" s="26"/>
      <c r="F101" s="25" t="s">
        <v>159</v>
      </c>
      <c r="G101" s="1"/>
      <c r="H101" s="17">
        <v>35.296721999999995</v>
      </c>
      <c r="I101" s="45">
        <v>341</v>
      </c>
      <c r="J101" s="19" t="str">
        <f t="shared" si="2"/>
        <v xml:space="preserve">  </v>
      </c>
      <c r="K101" s="71"/>
    </row>
    <row r="102" spans="1:11" ht="12.75" customHeight="1" x14ac:dyDescent="0.2">
      <c r="B102" s="22"/>
      <c r="C102" s="22"/>
      <c r="D102" s="25"/>
      <c r="E102" s="26"/>
      <c r="F102" s="25"/>
      <c r="G102" s="1"/>
      <c r="H102" s="17"/>
      <c r="I102" s="45"/>
      <c r="J102" s="19"/>
    </row>
    <row r="103" spans="1:11" ht="13.5" customHeight="1" x14ac:dyDescent="0.2">
      <c r="A103" s="27" t="s">
        <v>119</v>
      </c>
      <c r="B103" s="24"/>
      <c r="C103" s="22"/>
      <c r="D103" s="25"/>
      <c r="E103" s="26"/>
      <c r="F103" s="25"/>
      <c r="G103" s="1"/>
      <c r="H103" s="17"/>
      <c r="I103" s="45"/>
      <c r="J103" s="19"/>
    </row>
    <row r="104" spans="1:11" ht="13.5" customHeight="1" x14ac:dyDescent="0.2">
      <c r="A104" s="27"/>
      <c r="B104" s="24"/>
      <c r="C104" s="22"/>
      <c r="D104" s="25"/>
      <c r="E104" s="26"/>
      <c r="F104" s="25"/>
      <c r="G104" s="1"/>
      <c r="H104" s="16" t="s">
        <v>341</v>
      </c>
      <c r="I104" s="16"/>
      <c r="J104" s="16" t="s">
        <v>341</v>
      </c>
    </row>
    <row r="105" spans="1:11" ht="13.5" customHeight="1" x14ac:dyDescent="0.2">
      <c r="A105" s="27"/>
      <c r="B105" s="24"/>
      <c r="C105" s="22" t="s">
        <v>210</v>
      </c>
      <c r="D105" s="25" t="s">
        <v>121</v>
      </c>
      <c r="E105" s="26"/>
      <c r="F105" s="25" t="s">
        <v>69</v>
      </c>
      <c r="G105" s="1"/>
      <c r="H105" s="17">
        <v>2.8274742857142856</v>
      </c>
      <c r="I105" s="45">
        <v>26.1</v>
      </c>
      <c r="J105" s="19" t="str">
        <f t="shared" ref="J105:J119" si="3">IF($J$9&gt;0,H105*(100%-$J$9),CLEAN("  "))</f>
        <v xml:space="preserve">  </v>
      </c>
      <c r="K105" s="71"/>
    </row>
    <row r="106" spans="1:11" ht="13.5" customHeight="1" x14ac:dyDescent="0.2">
      <c r="B106" s="24"/>
      <c r="C106" s="22" t="s">
        <v>211</v>
      </c>
      <c r="D106" s="25" t="s">
        <v>122</v>
      </c>
      <c r="E106" s="26"/>
      <c r="F106" s="25" t="s">
        <v>65</v>
      </c>
      <c r="G106" s="1"/>
      <c r="H106" s="17">
        <v>3.7734456820016136</v>
      </c>
      <c r="I106" s="45">
        <v>31.3</v>
      </c>
      <c r="J106" s="19" t="str">
        <f t="shared" si="3"/>
        <v xml:space="preserve">  </v>
      </c>
      <c r="K106" s="71"/>
    </row>
    <row r="107" spans="1:11" ht="13.5" customHeight="1" x14ac:dyDescent="0.2">
      <c r="B107" s="22"/>
      <c r="C107" s="22" t="s">
        <v>212</v>
      </c>
      <c r="D107" s="25" t="s">
        <v>123</v>
      </c>
      <c r="E107" s="26"/>
      <c r="F107" s="25" t="s">
        <v>70</v>
      </c>
      <c r="G107" s="1"/>
      <c r="H107" s="17">
        <v>3.1040881355932202</v>
      </c>
      <c r="I107" s="45">
        <v>29.1</v>
      </c>
      <c r="J107" s="19" t="str">
        <f t="shared" si="3"/>
        <v xml:space="preserve">  </v>
      </c>
      <c r="K107" s="71"/>
    </row>
    <row r="108" spans="1:11" ht="13.5" customHeight="1" x14ac:dyDescent="0.2">
      <c r="B108" s="22"/>
      <c r="C108" s="22" t="s">
        <v>213</v>
      </c>
      <c r="D108" s="25" t="s">
        <v>124</v>
      </c>
      <c r="E108" s="26"/>
      <c r="F108" s="25" t="s">
        <v>65</v>
      </c>
      <c r="G108" s="1"/>
      <c r="H108" s="17">
        <v>4.2659112087912083</v>
      </c>
      <c r="I108" s="45">
        <v>42.7</v>
      </c>
      <c r="J108" s="19" t="str">
        <f t="shared" si="3"/>
        <v xml:space="preserve">  </v>
      </c>
      <c r="K108" s="71"/>
    </row>
    <row r="109" spans="1:11" ht="13.5" customHeight="1" x14ac:dyDescent="0.2">
      <c r="B109" s="22"/>
      <c r="C109" s="22" t="s">
        <v>214</v>
      </c>
      <c r="D109" s="25" t="s">
        <v>125</v>
      </c>
      <c r="E109" s="26"/>
      <c r="F109" s="25" t="s">
        <v>71</v>
      </c>
      <c r="G109" s="1"/>
      <c r="H109" s="17">
        <v>4.9153707717569777</v>
      </c>
      <c r="I109" s="45">
        <v>45.4</v>
      </c>
      <c r="J109" s="19" t="str">
        <f t="shared" si="3"/>
        <v xml:space="preserve">  </v>
      </c>
      <c r="K109" s="71"/>
    </row>
    <row r="110" spans="1:11" ht="13.5" customHeight="1" x14ac:dyDescent="0.2">
      <c r="B110" s="22"/>
      <c r="C110" s="22" t="s">
        <v>214</v>
      </c>
      <c r="D110" s="25" t="s">
        <v>126</v>
      </c>
      <c r="E110" s="26"/>
      <c r="F110" s="25" t="s">
        <v>71</v>
      </c>
      <c r="G110" s="1"/>
      <c r="H110" s="17">
        <v>4.9153707717569777</v>
      </c>
      <c r="I110" s="45">
        <v>50.2</v>
      </c>
      <c r="J110" s="19" t="str">
        <f t="shared" si="3"/>
        <v xml:space="preserve">  </v>
      </c>
      <c r="K110" s="71"/>
    </row>
    <row r="111" spans="1:11" ht="13.5" customHeight="1" x14ac:dyDescent="0.2">
      <c r="B111" s="22"/>
      <c r="C111" s="22" t="s">
        <v>215</v>
      </c>
      <c r="D111" s="25" t="s">
        <v>31</v>
      </c>
      <c r="E111" s="26"/>
      <c r="F111" s="25" t="s">
        <v>63</v>
      </c>
      <c r="G111" s="1"/>
      <c r="H111" s="17">
        <v>6.6503511904761883</v>
      </c>
      <c r="I111" s="45">
        <v>69.8</v>
      </c>
      <c r="J111" s="19" t="str">
        <f t="shared" si="3"/>
        <v xml:space="preserve">  </v>
      </c>
      <c r="K111" s="71"/>
    </row>
    <row r="112" spans="1:11" ht="13.5" customHeight="1" x14ac:dyDescent="0.2">
      <c r="B112" s="22"/>
      <c r="C112" s="22" t="s">
        <v>216</v>
      </c>
      <c r="D112" s="25" t="s">
        <v>127</v>
      </c>
      <c r="E112" s="26"/>
      <c r="F112" s="25" t="s">
        <v>73</v>
      </c>
      <c r="G112" s="1"/>
      <c r="H112" s="17">
        <v>7.8346938775510191</v>
      </c>
      <c r="I112" s="45">
        <v>76.5</v>
      </c>
      <c r="J112" s="19" t="str">
        <f t="shared" si="3"/>
        <v xml:space="preserve">  </v>
      </c>
      <c r="K112" s="71"/>
    </row>
    <row r="113" spans="1:11" ht="13.5" customHeight="1" x14ac:dyDescent="0.2">
      <c r="B113" s="22"/>
      <c r="C113" s="22" t="s">
        <v>217</v>
      </c>
      <c r="D113" s="25" t="s">
        <v>106</v>
      </c>
      <c r="E113" s="26"/>
      <c r="F113" s="25" t="s">
        <v>63</v>
      </c>
      <c r="G113" s="1"/>
      <c r="H113" s="17">
        <v>6.7960588235294122</v>
      </c>
      <c r="I113" s="45">
        <v>69</v>
      </c>
      <c r="J113" s="19" t="str">
        <f t="shared" si="3"/>
        <v xml:space="preserve">  </v>
      </c>
      <c r="K113" s="71"/>
    </row>
    <row r="114" spans="1:11" ht="13.5" customHeight="1" x14ac:dyDescent="0.2">
      <c r="B114" s="22"/>
      <c r="C114" s="22" t="s">
        <v>218</v>
      </c>
      <c r="D114" s="25" t="s">
        <v>128</v>
      </c>
      <c r="E114" s="26"/>
      <c r="F114" s="25" t="s">
        <v>74</v>
      </c>
      <c r="G114" s="1"/>
      <c r="H114" s="17">
        <v>9.818756073858113</v>
      </c>
      <c r="I114" s="45">
        <v>134.6</v>
      </c>
      <c r="J114" s="19" t="str">
        <f t="shared" si="3"/>
        <v xml:space="preserve">  </v>
      </c>
      <c r="K114" s="71"/>
    </row>
    <row r="115" spans="1:11" ht="13.5" customHeight="1" x14ac:dyDescent="0.2">
      <c r="B115" s="22"/>
      <c r="C115" s="22" t="s">
        <v>219</v>
      </c>
      <c r="D115" s="25" t="s">
        <v>129</v>
      </c>
      <c r="E115" s="26"/>
      <c r="F115" s="25" t="s">
        <v>153</v>
      </c>
      <c r="G115" s="1"/>
      <c r="H115" s="17">
        <v>17.081101190476193</v>
      </c>
      <c r="I115" s="45">
        <v>227.6</v>
      </c>
      <c r="J115" s="19" t="str">
        <f t="shared" si="3"/>
        <v xml:space="preserve">  </v>
      </c>
      <c r="K115" s="71"/>
    </row>
    <row r="116" spans="1:11" ht="13.5" customHeight="1" x14ac:dyDescent="0.2">
      <c r="B116" s="22"/>
      <c r="C116" s="22" t="s">
        <v>220</v>
      </c>
      <c r="D116" s="25" t="s">
        <v>130</v>
      </c>
      <c r="E116" s="26"/>
      <c r="F116" s="25" t="s">
        <v>154</v>
      </c>
      <c r="G116" s="1"/>
      <c r="H116" s="17">
        <v>18.924549659863942</v>
      </c>
      <c r="I116" s="45">
        <v>218.5</v>
      </c>
      <c r="J116" s="19" t="str">
        <f t="shared" si="3"/>
        <v xml:space="preserve">  </v>
      </c>
      <c r="K116" s="71"/>
    </row>
    <row r="117" spans="1:11" ht="13.5" customHeight="1" x14ac:dyDescent="0.2">
      <c r="B117" s="22"/>
      <c r="C117" s="22" t="s">
        <v>221</v>
      </c>
      <c r="D117" s="25" t="s">
        <v>107</v>
      </c>
      <c r="E117" s="26"/>
      <c r="F117" s="25" t="s">
        <v>154</v>
      </c>
      <c r="G117" s="1"/>
      <c r="H117" s="17">
        <v>20.184353741496597</v>
      </c>
      <c r="I117" s="45">
        <v>239.4</v>
      </c>
      <c r="J117" s="19" t="str">
        <f t="shared" si="3"/>
        <v xml:space="preserve">  </v>
      </c>
      <c r="K117" s="71"/>
    </row>
    <row r="118" spans="1:11" ht="13.5" customHeight="1" x14ac:dyDescent="0.2">
      <c r="B118" s="22"/>
      <c r="C118" s="22" t="s">
        <v>222</v>
      </c>
      <c r="D118" s="25" t="s">
        <v>109</v>
      </c>
      <c r="E118" s="26"/>
      <c r="F118" s="25"/>
      <c r="G118" s="1"/>
      <c r="H118" s="17">
        <v>21.198412698412699</v>
      </c>
      <c r="I118" s="45">
        <v>245.8</v>
      </c>
      <c r="J118" s="19" t="str">
        <f t="shared" si="3"/>
        <v xml:space="preserve">  </v>
      </c>
      <c r="K118" s="71"/>
    </row>
    <row r="119" spans="1:11" ht="13.5" customHeight="1" x14ac:dyDescent="0.2">
      <c r="B119" s="22"/>
      <c r="C119" s="22" t="s">
        <v>223</v>
      </c>
      <c r="D119" s="25" t="s">
        <v>108</v>
      </c>
      <c r="E119" s="26"/>
      <c r="F119" s="25"/>
      <c r="G119" s="1"/>
      <c r="H119" s="17">
        <v>44.592139428571429</v>
      </c>
      <c r="I119" s="45">
        <v>423.6</v>
      </c>
      <c r="J119" s="19" t="str">
        <f t="shared" si="3"/>
        <v xml:space="preserve">  </v>
      </c>
      <c r="K119" s="71"/>
    </row>
    <row r="120" spans="1:11" ht="13.5" customHeight="1" x14ac:dyDescent="0.2">
      <c r="B120" s="22"/>
      <c r="C120" s="22"/>
      <c r="D120" s="25"/>
      <c r="E120" s="26"/>
      <c r="F120" s="25"/>
      <c r="G120" s="1"/>
      <c r="H120" s="17"/>
      <c r="I120" s="45"/>
      <c r="J120" s="19"/>
    </row>
    <row r="121" spans="1:11" ht="13.5" customHeight="1" x14ac:dyDescent="0.2">
      <c r="A121" s="24" t="s">
        <v>177</v>
      </c>
      <c r="B121" s="29"/>
      <c r="C121" s="29"/>
      <c r="D121" s="30"/>
      <c r="E121" s="31"/>
      <c r="F121" s="32"/>
      <c r="G121" s="1"/>
      <c r="H121" s="17"/>
      <c r="I121" s="45"/>
      <c r="J121" s="19"/>
    </row>
    <row r="122" spans="1:11" ht="13.5" customHeight="1" x14ac:dyDescent="0.2">
      <c r="A122" s="24"/>
      <c r="B122" s="29"/>
      <c r="C122" s="29"/>
      <c r="D122" s="30"/>
      <c r="E122" s="31"/>
      <c r="F122" s="32"/>
      <c r="G122" s="1"/>
      <c r="H122" s="16" t="s">
        <v>341</v>
      </c>
      <c r="I122" s="16"/>
      <c r="J122" s="16" t="s">
        <v>341</v>
      </c>
    </row>
    <row r="123" spans="1:11" ht="13.5" customHeight="1" x14ac:dyDescent="0.2">
      <c r="B123" s="29"/>
      <c r="C123" s="29" t="s">
        <v>316</v>
      </c>
      <c r="D123" s="23" t="s">
        <v>19</v>
      </c>
      <c r="E123" s="26"/>
      <c r="F123" s="25" t="s">
        <v>82</v>
      </c>
      <c r="G123" s="1"/>
      <c r="H123" s="17">
        <v>2.3228857142857136</v>
      </c>
      <c r="I123" s="45">
        <v>22.5</v>
      </c>
      <c r="J123" s="19" t="str">
        <f t="shared" ref="J123:J136" si="4">IF($J$9&gt;0,H123*(100%-$J$9),CLEAN("  "))</f>
        <v xml:space="preserve">  </v>
      </c>
      <c r="K123" s="71"/>
    </row>
    <row r="124" spans="1:11" ht="13.5" customHeight="1" x14ac:dyDescent="0.2">
      <c r="B124" s="29"/>
      <c r="C124" s="29" t="s">
        <v>317</v>
      </c>
      <c r="D124" s="23" t="s">
        <v>20</v>
      </c>
      <c r="E124" s="26"/>
      <c r="F124" s="25" t="s">
        <v>71</v>
      </c>
      <c r="G124" s="1"/>
      <c r="H124" s="17">
        <v>3.4965542857142857</v>
      </c>
      <c r="I124" s="45">
        <v>33.299999999999997</v>
      </c>
      <c r="J124" s="19" t="str">
        <f t="shared" si="4"/>
        <v xml:space="preserve">  </v>
      </c>
      <c r="K124" s="71"/>
    </row>
    <row r="125" spans="1:11" ht="13.5" customHeight="1" x14ac:dyDescent="0.2">
      <c r="B125" s="29"/>
      <c r="C125" s="29" t="s">
        <v>318</v>
      </c>
      <c r="D125" s="23" t="s">
        <v>21</v>
      </c>
      <c r="E125" s="26"/>
      <c r="F125" s="25" t="s">
        <v>71</v>
      </c>
      <c r="G125" s="1"/>
      <c r="H125" s="17">
        <v>3.8062723809523815</v>
      </c>
      <c r="I125" s="45">
        <v>34.700000000000003</v>
      </c>
      <c r="J125" s="19" t="str">
        <f t="shared" si="4"/>
        <v xml:space="preserve">  </v>
      </c>
      <c r="K125" s="71"/>
    </row>
    <row r="126" spans="1:11" ht="13.5" customHeight="1" x14ac:dyDescent="0.2">
      <c r="B126" s="29"/>
      <c r="C126" s="29" t="s">
        <v>319</v>
      </c>
      <c r="D126" s="23" t="s">
        <v>87</v>
      </c>
      <c r="E126" s="26"/>
      <c r="F126" s="25" t="s">
        <v>66</v>
      </c>
      <c r="G126" s="1"/>
      <c r="H126" s="17">
        <v>5.8892128279883371</v>
      </c>
      <c r="I126" s="45">
        <v>73.5</v>
      </c>
      <c r="J126" s="19" t="str">
        <f t="shared" si="4"/>
        <v xml:space="preserve">  </v>
      </c>
      <c r="K126" s="71"/>
    </row>
    <row r="127" spans="1:11" ht="13.5" customHeight="1" x14ac:dyDescent="0.2">
      <c r="B127" s="29"/>
      <c r="C127" s="29" t="s">
        <v>320</v>
      </c>
      <c r="D127" s="23" t="s">
        <v>22</v>
      </c>
      <c r="E127" s="26"/>
      <c r="F127" s="25" t="s">
        <v>63</v>
      </c>
      <c r="G127" s="1"/>
      <c r="H127" s="17">
        <v>4.5971629066813913</v>
      </c>
      <c r="I127" s="45">
        <v>44.9</v>
      </c>
      <c r="J127" s="19" t="str">
        <f t="shared" si="4"/>
        <v xml:space="preserve">  </v>
      </c>
      <c r="K127" s="71"/>
    </row>
    <row r="128" spans="1:11" ht="13.5" customHeight="1" x14ac:dyDescent="0.2">
      <c r="B128" s="29"/>
      <c r="C128" s="29" t="s">
        <v>321</v>
      </c>
      <c r="D128" s="23" t="s">
        <v>23</v>
      </c>
      <c r="E128" s="26"/>
      <c r="F128" s="25" t="s">
        <v>63</v>
      </c>
      <c r="G128" s="1"/>
      <c r="H128" s="17">
        <v>5.7366813186813177</v>
      </c>
      <c r="I128" s="45">
        <v>61.7</v>
      </c>
      <c r="J128" s="19" t="str">
        <f t="shared" si="4"/>
        <v xml:space="preserve">  </v>
      </c>
      <c r="K128" s="71"/>
    </row>
    <row r="129" spans="1:11" ht="13.5" customHeight="1" x14ac:dyDescent="0.2">
      <c r="B129" s="29"/>
      <c r="C129" s="29" t="s">
        <v>322</v>
      </c>
      <c r="D129" s="23" t="s">
        <v>24</v>
      </c>
      <c r="E129" s="26"/>
      <c r="F129" s="25" t="s">
        <v>157</v>
      </c>
      <c r="G129" s="1"/>
      <c r="H129" s="17">
        <v>16.911458333333332</v>
      </c>
      <c r="I129" s="45">
        <v>198.4</v>
      </c>
      <c r="J129" s="19" t="str">
        <f t="shared" si="4"/>
        <v xml:space="preserve">  </v>
      </c>
      <c r="K129" s="71"/>
    </row>
    <row r="130" spans="1:11" ht="13.5" customHeight="1" x14ac:dyDescent="0.2">
      <c r="B130" s="29"/>
      <c r="C130" s="29" t="s">
        <v>323</v>
      </c>
      <c r="D130" s="23" t="s">
        <v>25</v>
      </c>
      <c r="E130" s="26"/>
      <c r="F130" s="25" t="s">
        <v>166</v>
      </c>
      <c r="G130" s="1"/>
      <c r="H130" s="17">
        <v>14.317653890824619</v>
      </c>
      <c r="I130" s="45">
        <v>220.9</v>
      </c>
      <c r="J130" s="19" t="str">
        <f t="shared" si="4"/>
        <v xml:space="preserve">  </v>
      </c>
      <c r="K130" s="71"/>
    </row>
    <row r="131" spans="1:11" ht="13.5" customHeight="1" x14ac:dyDescent="0.2">
      <c r="B131" s="29"/>
      <c r="C131" s="29" t="s">
        <v>324</v>
      </c>
      <c r="D131" s="23" t="s">
        <v>26</v>
      </c>
      <c r="E131" s="26"/>
      <c r="F131" s="25" t="s">
        <v>167</v>
      </c>
      <c r="G131" s="1"/>
      <c r="H131" s="17">
        <v>17.058088721804509</v>
      </c>
      <c r="I131" s="45">
        <v>257.7</v>
      </c>
      <c r="J131" s="19" t="str">
        <f t="shared" si="4"/>
        <v xml:space="preserve">  </v>
      </c>
      <c r="K131" s="71"/>
    </row>
    <row r="132" spans="1:11" ht="13.5" customHeight="1" x14ac:dyDescent="0.2">
      <c r="B132" s="29"/>
      <c r="C132" s="29" t="s">
        <v>325</v>
      </c>
      <c r="D132" s="23" t="s">
        <v>27</v>
      </c>
      <c r="E132" s="26"/>
      <c r="F132" s="25" t="s">
        <v>168</v>
      </c>
      <c r="G132" s="1"/>
      <c r="H132" s="17">
        <v>21.08</v>
      </c>
      <c r="I132" s="45">
        <v>267.2</v>
      </c>
      <c r="J132" s="19" t="str">
        <f t="shared" si="4"/>
        <v xml:space="preserve">  </v>
      </c>
      <c r="K132" s="71"/>
    </row>
    <row r="133" spans="1:11" ht="13.5" customHeight="1" x14ac:dyDescent="0.2">
      <c r="B133" s="29"/>
      <c r="C133" s="29" t="s">
        <v>326</v>
      </c>
      <c r="D133" s="23" t="s">
        <v>28</v>
      </c>
      <c r="E133" s="26"/>
      <c r="F133" s="25" t="s">
        <v>169</v>
      </c>
      <c r="G133" s="1"/>
      <c r="H133" s="17">
        <v>16.959788359788359</v>
      </c>
      <c r="I133" s="45">
        <v>267.2</v>
      </c>
      <c r="J133" s="19" t="str">
        <f t="shared" si="4"/>
        <v xml:space="preserve">  </v>
      </c>
      <c r="K133" s="71"/>
    </row>
    <row r="134" spans="1:11" ht="13.5" customHeight="1" x14ac:dyDescent="0.2">
      <c r="B134" s="29"/>
      <c r="C134" s="29" t="s">
        <v>327</v>
      </c>
      <c r="D134" s="23" t="s">
        <v>88</v>
      </c>
      <c r="E134" s="26"/>
      <c r="F134" s="25" t="s">
        <v>160</v>
      </c>
      <c r="G134" s="1"/>
      <c r="H134" s="17">
        <v>18.49404761904762</v>
      </c>
      <c r="I134" s="45">
        <v>392</v>
      </c>
      <c r="J134" s="19" t="str">
        <f t="shared" si="4"/>
        <v xml:space="preserve">  </v>
      </c>
      <c r="K134" s="71"/>
    </row>
    <row r="135" spans="1:11" ht="13.5" customHeight="1" x14ac:dyDescent="0.2">
      <c r="B135" s="29"/>
      <c r="C135" s="29" t="s">
        <v>328</v>
      </c>
      <c r="D135" s="23" t="s">
        <v>29</v>
      </c>
      <c r="E135" s="26"/>
      <c r="F135" s="25" t="s">
        <v>160</v>
      </c>
      <c r="G135" s="1"/>
      <c r="H135" s="17">
        <v>31.355238095238093</v>
      </c>
      <c r="I135" s="45">
        <v>334</v>
      </c>
      <c r="J135" s="19" t="str">
        <f t="shared" si="4"/>
        <v xml:space="preserve">  </v>
      </c>
      <c r="K135" s="71"/>
    </row>
    <row r="136" spans="1:11" ht="13.5" customHeight="1" x14ac:dyDescent="0.2">
      <c r="B136" s="29"/>
      <c r="C136" s="29" t="s">
        <v>329</v>
      </c>
      <c r="D136" s="23" t="s">
        <v>30</v>
      </c>
      <c r="E136" s="26"/>
      <c r="F136" s="25" t="s">
        <v>160</v>
      </c>
      <c r="G136" s="1"/>
      <c r="H136" s="17">
        <v>32.282683982683977</v>
      </c>
      <c r="I136" s="45">
        <v>344</v>
      </c>
      <c r="J136" s="19" t="str">
        <f t="shared" si="4"/>
        <v xml:space="preserve">  </v>
      </c>
      <c r="K136" s="71"/>
    </row>
    <row r="137" spans="1:11" ht="13.5" customHeight="1" x14ac:dyDescent="0.2">
      <c r="B137" s="29"/>
      <c r="C137" s="29"/>
      <c r="D137" s="23"/>
      <c r="E137" s="26"/>
      <c r="F137" s="25"/>
      <c r="G137" s="1"/>
      <c r="H137" s="17"/>
      <c r="I137" s="45"/>
      <c r="J137" s="19"/>
    </row>
    <row r="138" spans="1:11" x14ac:dyDescent="0.2">
      <c r="A138" s="24" t="s">
        <v>116</v>
      </c>
      <c r="E138" s="36"/>
      <c r="G138" s="30"/>
      <c r="H138" s="17"/>
      <c r="I138" s="46"/>
    </row>
    <row r="139" spans="1:11" x14ac:dyDescent="0.2">
      <c r="A139" s="24"/>
      <c r="E139" s="36"/>
      <c r="G139" s="30"/>
      <c r="H139" s="16" t="s">
        <v>341</v>
      </c>
      <c r="I139" s="16"/>
      <c r="J139" s="16" t="s">
        <v>341</v>
      </c>
    </row>
    <row r="140" spans="1:11" x14ac:dyDescent="0.2">
      <c r="A140" s="24"/>
      <c r="C140" s="1" t="s">
        <v>309</v>
      </c>
      <c r="D140" s="25" t="s">
        <v>12</v>
      </c>
      <c r="E140" s="26"/>
      <c r="F140" s="25" t="s">
        <v>78</v>
      </c>
      <c r="G140" s="1"/>
      <c r="H140" s="17">
        <v>2.7768656147430719</v>
      </c>
      <c r="I140" s="45">
        <v>29.8</v>
      </c>
      <c r="J140" s="19" t="str">
        <f t="shared" ref="J140:J146" si="5">IF($J$9&gt;0,H140*(100%-$J$9),CLEAN("  "))</f>
        <v xml:space="preserve">  </v>
      </c>
      <c r="K140" s="71"/>
    </row>
    <row r="141" spans="1:11" x14ac:dyDescent="0.2">
      <c r="A141" s="22"/>
      <c r="C141" s="1" t="s">
        <v>310</v>
      </c>
      <c r="D141" s="25" t="s">
        <v>13</v>
      </c>
      <c r="E141" s="26"/>
      <c r="F141" s="25" t="s">
        <v>79</v>
      </c>
      <c r="G141" s="1"/>
      <c r="H141" s="17">
        <v>4.0113805862775216</v>
      </c>
      <c r="I141" s="45">
        <v>38.1</v>
      </c>
      <c r="J141" s="19" t="str">
        <f t="shared" si="5"/>
        <v xml:space="preserve">  </v>
      </c>
      <c r="K141" s="71"/>
    </row>
    <row r="142" spans="1:11" x14ac:dyDescent="0.2">
      <c r="A142" s="22"/>
      <c r="C142" s="1" t="s">
        <v>311</v>
      </c>
      <c r="D142" s="25" t="s">
        <v>14</v>
      </c>
      <c r="E142" s="26"/>
      <c r="F142" s="25" t="s">
        <v>80</v>
      </c>
      <c r="G142" s="1"/>
      <c r="H142" s="17">
        <v>6.0414101492537302</v>
      </c>
      <c r="I142" s="45">
        <v>62.5</v>
      </c>
      <c r="J142" s="19" t="str">
        <f t="shared" si="5"/>
        <v xml:space="preserve">  </v>
      </c>
      <c r="K142" s="71"/>
    </row>
    <row r="143" spans="1:11" x14ac:dyDescent="0.2">
      <c r="A143" s="22"/>
      <c r="C143" s="1" t="s">
        <v>312</v>
      </c>
      <c r="D143" s="25" t="s">
        <v>15</v>
      </c>
      <c r="E143" s="26"/>
      <c r="F143" s="25" t="s">
        <v>76</v>
      </c>
      <c r="G143" s="1"/>
      <c r="H143" s="17">
        <v>8.7076746874999973</v>
      </c>
      <c r="I143" s="45">
        <v>93.4</v>
      </c>
      <c r="J143" s="19" t="str">
        <f t="shared" si="5"/>
        <v xml:space="preserve">  </v>
      </c>
      <c r="K143" s="71"/>
    </row>
    <row r="144" spans="1:11" x14ac:dyDescent="0.2">
      <c r="A144" s="22"/>
      <c r="C144" s="1" t="s">
        <v>313</v>
      </c>
      <c r="D144" s="25" t="s">
        <v>16</v>
      </c>
      <c r="E144" s="26"/>
      <c r="F144" s="25" t="s">
        <v>163</v>
      </c>
      <c r="G144" s="1"/>
      <c r="H144" s="17">
        <v>19.755485236713426</v>
      </c>
      <c r="I144" s="45">
        <v>223.8</v>
      </c>
      <c r="J144" s="19" t="str">
        <f t="shared" si="5"/>
        <v xml:space="preserve">  </v>
      </c>
      <c r="K144" s="71"/>
    </row>
    <row r="145" spans="1:11" x14ac:dyDescent="0.2">
      <c r="A145" s="22"/>
      <c r="C145" s="1" t="s">
        <v>314</v>
      </c>
      <c r="D145" s="25" t="s">
        <v>17</v>
      </c>
      <c r="E145" s="26"/>
      <c r="F145" s="25" t="s">
        <v>164</v>
      </c>
      <c r="G145" s="1"/>
      <c r="H145" s="17">
        <v>29.136637788018433</v>
      </c>
      <c r="I145" s="45">
        <v>274.3</v>
      </c>
      <c r="J145" s="19" t="str">
        <f t="shared" si="5"/>
        <v xml:space="preserve">  </v>
      </c>
      <c r="K145" s="71"/>
    </row>
    <row r="146" spans="1:11" x14ac:dyDescent="0.2">
      <c r="A146" s="22"/>
      <c r="C146" s="1" t="s">
        <v>315</v>
      </c>
      <c r="D146" s="25" t="s">
        <v>18</v>
      </c>
      <c r="E146" s="26"/>
      <c r="F146" s="25" t="s">
        <v>165</v>
      </c>
      <c r="G146" s="1"/>
      <c r="H146" s="17">
        <v>61.88735492063492</v>
      </c>
      <c r="I146" s="45">
        <v>642</v>
      </c>
      <c r="J146" s="19" t="str">
        <f t="shared" si="5"/>
        <v xml:space="preserve">  </v>
      </c>
      <c r="K146" s="71"/>
    </row>
    <row r="147" spans="1:11" x14ac:dyDescent="0.2">
      <c r="A147" s="22"/>
      <c r="D147" s="25"/>
      <c r="E147" s="26"/>
      <c r="F147" s="25"/>
      <c r="G147" s="1"/>
      <c r="H147" s="17"/>
      <c r="I147" s="45"/>
      <c r="J147" s="19"/>
    </row>
    <row r="148" spans="1:11" ht="13.5" customHeight="1" x14ac:dyDescent="0.2">
      <c r="A148" s="24" t="s">
        <v>117</v>
      </c>
      <c r="B148" s="24"/>
      <c r="C148" s="22"/>
      <c r="F148" s="36"/>
      <c r="H148" s="17"/>
      <c r="I148" s="45"/>
      <c r="J148" s="19"/>
    </row>
    <row r="149" spans="1:11" ht="13.5" customHeight="1" x14ac:dyDescent="0.2">
      <c r="A149" s="24"/>
      <c r="B149" s="24"/>
      <c r="C149" s="22"/>
      <c r="F149" s="36"/>
      <c r="H149" s="16" t="s">
        <v>341</v>
      </c>
      <c r="I149" s="16"/>
      <c r="J149" s="16" t="s">
        <v>341</v>
      </c>
    </row>
    <row r="150" spans="1:11" ht="13.5" customHeight="1" x14ac:dyDescent="0.2">
      <c r="A150" s="24"/>
      <c r="B150" s="24"/>
      <c r="C150" s="22" t="s">
        <v>224</v>
      </c>
      <c r="D150" s="25" t="s">
        <v>121</v>
      </c>
      <c r="E150" s="26"/>
      <c r="F150" s="25" t="s">
        <v>81</v>
      </c>
      <c r="G150" s="1"/>
      <c r="H150" s="17">
        <v>3.7592203466634251</v>
      </c>
      <c r="I150" s="45">
        <v>37.200000000000003</v>
      </c>
      <c r="J150" s="19" t="str">
        <f t="shared" ref="J150:J157" si="6">IF($J$9&gt;0,H150*(100%-$J$9),CLEAN("  "))</f>
        <v xml:space="preserve">  </v>
      </c>
      <c r="K150" s="71"/>
    </row>
    <row r="151" spans="1:11" ht="13.5" customHeight="1" x14ac:dyDescent="0.2">
      <c r="B151" s="24"/>
      <c r="C151" s="22" t="s">
        <v>225</v>
      </c>
      <c r="D151" s="25" t="s">
        <v>122</v>
      </c>
      <c r="E151" s="26"/>
      <c r="F151" s="25" t="s">
        <v>71</v>
      </c>
      <c r="G151" s="1"/>
      <c r="H151" s="17">
        <v>4.1387921022067351</v>
      </c>
      <c r="I151" s="45">
        <v>53.9</v>
      </c>
      <c r="J151" s="19" t="str">
        <f t="shared" si="6"/>
        <v xml:space="preserve">  </v>
      </c>
      <c r="K151" s="71"/>
    </row>
    <row r="152" spans="1:11" ht="13.5" customHeight="1" x14ac:dyDescent="0.2">
      <c r="B152" s="22"/>
      <c r="C152" s="22" t="s">
        <v>226</v>
      </c>
      <c r="D152" s="25" t="s">
        <v>123</v>
      </c>
      <c r="E152" s="26"/>
      <c r="F152" s="25" t="s">
        <v>71</v>
      </c>
      <c r="G152" s="1"/>
      <c r="H152" s="17">
        <v>3.9558422619047611</v>
      </c>
      <c r="I152" s="45">
        <v>40</v>
      </c>
      <c r="J152" s="19" t="str">
        <f t="shared" si="6"/>
        <v xml:space="preserve">  </v>
      </c>
      <c r="K152" s="71"/>
    </row>
    <row r="153" spans="1:11" ht="13.5" customHeight="1" x14ac:dyDescent="0.2">
      <c r="B153" s="22"/>
      <c r="C153" s="22" t="s">
        <v>227</v>
      </c>
      <c r="D153" s="25" t="s">
        <v>124</v>
      </c>
      <c r="E153" s="26"/>
      <c r="F153" s="25" t="s">
        <v>72</v>
      </c>
      <c r="G153" s="1"/>
      <c r="H153" s="17">
        <v>5.8356431578947356</v>
      </c>
      <c r="I153" s="45">
        <v>49.65</v>
      </c>
      <c r="J153" s="19" t="str">
        <f t="shared" si="6"/>
        <v xml:space="preserve">  </v>
      </c>
      <c r="K153" s="71"/>
    </row>
    <row r="154" spans="1:11" ht="13.5" customHeight="1" x14ac:dyDescent="0.2">
      <c r="B154" s="22"/>
      <c r="C154" s="22" t="s">
        <v>228</v>
      </c>
      <c r="D154" s="25" t="s">
        <v>136</v>
      </c>
      <c r="E154" s="26"/>
      <c r="F154" s="25" t="s">
        <v>63</v>
      </c>
      <c r="G154" s="1"/>
      <c r="H154" s="17">
        <v>5.2613756613756619</v>
      </c>
      <c r="I154" s="45">
        <v>74.23</v>
      </c>
      <c r="J154" s="19" t="str">
        <f t="shared" si="6"/>
        <v xml:space="preserve">  </v>
      </c>
      <c r="K154" s="71"/>
    </row>
    <row r="155" spans="1:11" ht="13.5" customHeight="1" x14ac:dyDescent="0.2">
      <c r="B155" s="22"/>
      <c r="C155" s="22" t="s">
        <v>229</v>
      </c>
      <c r="D155" s="25" t="s">
        <v>126</v>
      </c>
      <c r="E155" s="26"/>
      <c r="F155" s="25" t="s">
        <v>63</v>
      </c>
      <c r="G155" s="1"/>
      <c r="H155" s="17">
        <v>6.0902865934065931</v>
      </c>
      <c r="I155" s="45">
        <v>68</v>
      </c>
      <c r="J155" s="19" t="str">
        <f t="shared" si="6"/>
        <v xml:space="preserve">  </v>
      </c>
      <c r="K155" s="71"/>
    </row>
    <row r="156" spans="1:11" ht="13.5" customHeight="1" x14ac:dyDescent="0.2">
      <c r="B156" s="22"/>
      <c r="C156" s="22" t="s">
        <v>230</v>
      </c>
      <c r="D156" s="25" t="s">
        <v>137</v>
      </c>
      <c r="E156" s="26"/>
      <c r="F156" s="25" t="s">
        <v>74</v>
      </c>
      <c r="G156" s="1"/>
      <c r="H156" s="17">
        <v>8.8999073992673985</v>
      </c>
      <c r="I156" s="45">
        <v>86.4</v>
      </c>
      <c r="J156" s="19" t="str">
        <f t="shared" si="6"/>
        <v xml:space="preserve">  </v>
      </c>
      <c r="K156" s="71"/>
    </row>
    <row r="157" spans="1:11" ht="13.5" customHeight="1" x14ac:dyDescent="0.2">
      <c r="B157" s="22"/>
      <c r="C157" s="22" t="s">
        <v>231</v>
      </c>
      <c r="D157" s="25" t="s">
        <v>106</v>
      </c>
      <c r="E157" s="26"/>
      <c r="F157" s="25" t="s">
        <v>74</v>
      </c>
      <c r="G157" s="1"/>
      <c r="H157" s="17">
        <v>9.6073446327683598</v>
      </c>
      <c r="I157" s="45">
        <v>99.5</v>
      </c>
      <c r="J157" s="19" t="str">
        <f t="shared" si="6"/>
        <v xml:space="preserve">  </v>
      </c>
      <c r="K157" s="71"/>
    </row>
    <row r="158" spans="1:11" ht="13.5" customHeight="1" x14ac:dyDescent="0.2">
      <c r="B158" s="22"/>
      <c r="C158" s="22"/>
      <c r="D158" s="25"/>
      <c r="E158" s="26"/>
      <c r="F158" s="25"/>
      <c r="G158" s="1"/>
      <c r="H158" s="17"/>
      <c r="I158" s="45"/>
      <c r="J158" s="19"/>
    </row>
    <row r="159" spans="1:11" ht="13.5" customHeight="1" x14ac:dyDescent="0.2">
      <c r="A159" s="24" t="s">
        <v>118</v>
      </c>
      <c r="B159" s="24"/>
      <c r="C159" s="22"/>
      <c r="F159" s="36"/>
      <c r="H159" s="17"/>
      <c r="I159" s="45"/>
      <c r="J159" s="19"/>
    </row>
    <row r="160" spans="1:11" ht="13.5" customHeight="1" x14ac:dyDescent="0.2">
      <c r="A160" s="24"/>
      <c r="B160" s="24"/>
      <c r="C160" s="22"/>
      <c r="F160" s="36"/>
      <c r="H160" s="16" t="s">
        <v>341</v>
      </c>
      <c r="I160" s="16"/>
      <c r="J160" s="16" t="s">
        <v>341</v>
      </c>
    </row>
    <row r="161" spans="1:11" ht="13.5" customHeight="1" x14ac:dyDescent="0.2">
      <c r="A161" s="24"/>
      <c r="B161" s="24"/>
      <c r="C161" s="22" t="s">
        <v>232</v>
      </c>
      <c r="D161" s="25" t="s">
        <v>121</v>
      </c>
      <c r="E161" s="26"/>
      <c r="F161" s="25" t="s">
        <v>65</v>
      </c>
      <c r="G161" s="1"/>
      <c r="H161" s="17">
        <v>3.7785374149659861</v>
      </c>
      <c r="I161" s="45">
        <v>37.799999999999997</v>
      </c>
      <c r="J161" s="19" t="str">
        <f t="shared" ref="J161:J168" si="7">IF($J$9&gt;0,H161*(100%-$J$9),CLEAN("  "))</f>
        <v xml:space="preserve">  </v>
      </c>
      <c r="K161" s="71"/>
    </row>
    <row r="162" spans="1:11" ht="13.5" customHeight="1" x14ac:dyDescent="0.2">
      <c r="B162" s="24"/>
      <c r="C162" s="22" t="s">
        <v>233</v>
      </c>
      <c r="D162" s="25" t="s">
        <v>122</v>
      </c>
      <c r="E162" s="26"/>
      <c r="F162" s="25" t="s">
        <v>72</v>
      </c>
      <c r="G162" s="1"/>
      <c r="H162" s="17">
        <v>4.9315476190476177</v>
      </c>
      <c r="I162" s="45">
        <v>54.3</v>
      </c>
      <c r="J162" s="19" t="str">
        <f t="shared" si="7"/>
        <v xml:space="preserve">  </v>
      </c>
      <c r="K162" s="71"/>
    </row>
    <row r="163" spans="1:11" ht="13.5" customHeight="1" x14ac:dyDescent="0.2">
      <c r="B163" s="22"/>
      <c r="C163" s="22" t="s">
        <v>234</v>
      </c>
      <c r="D163" s="25" t="s">
        <v>123</v>
      </c>
      <c r="E163" s="26"/>
      <c r="F163" s="25" t="s">
        <v>79</v>
      </c>
      <c r="G163" s="1"/>
      <c r="H163" s="17">
        <v>4.5031380952380964</v>
      </c>
      <c r="I163" s="45">
        <v>43.6</v>
      </c>
      <c r="J163" s="19" t="str">
        <f t="shared" si="7"/>
        <v xml:space="preserve">  </v>
      </c>
      <c r="K163" s="71"/>
    </row>
    <row r="164" spans="1:11" ht="13.5" customHeight="1" x14ac:dyDescent="0.2">
      <c r="B164" s="22"/>
      <c r="C164" s="22" t="s">
        <v>235</v>
      </c>
      <c r="D164" s="25" t="s">
        <v>124</v>
      </c>
      <c r="E164" s="26"/>
      <c r="F164" s="25" t="s">
        <v>66</v>
      </c>
      <c r="G164" s="1"/>
      <c r="H164" s="17">
        <v>5.3695238095238089</v>
      </c>
      <c r="I164" s="45">
        <v>52.1</v>
      </c>
      <c r="J164" s="19" t="str">
        <f t="shared" si="7"/>
        <v xml:space="preserve">  </v>
      </c>
      <c r="K164" s="71"/>
    </row>
    <row r="165" spans="1:11" ht="13.5" customHeight="1" x14ac:dyDescent="0.2">
      <c r="B165" s="22"/>
      <c r="C165" s="22" t="s">
        <v>236</v>
      </c>
      <c r="D165" s="25" t="s">
        <v>125</v>
      </c>
      <c r="E165" s="26"/>
      <c r="F165" s="25" t="s">
        <v>67</v>
      </c>
      <c r="G165" s="1"/>
      <c r="H165" s="17">
        <v>6.7417575516433006</v>
      </c>
      <c r="I165" s="45"/>
      <c r="J165" s="19" t="str">
        <f t="shared" si="7"/>
        <v xml:space="preserve">  </v>
      </c>
      <c r="K165" s="71"/>
    </row>
    <row r="166" spans="1:11" ht="13.5" customHeight="1" x14ac:dyDescent="0.2">
      <c r="B166" s="22"/>
      <c r="C166" s="22" t="s">
        <v>237</v>
      </c>
      <c r="D166" s="25" t="s">
        <v>126</v>
      </c>
      <c r="E166" s="26"/>
      <c r="F166" s="25" t="s">
        <v>67</v>
      </c>
      <c r="G166" s="1"/>
      <c r="H166" s="17">
        <v>6.7283586206896535</v>
      </c>
      <c r="I166" s="45">
        <v>71</v>
      </c>
      <c r="J166" s="19" t="str">
        <f t="shared" si="7"/>
        <v xml:space="preserve">  </v>
      </c>
      <c r="K166" s="71"/>
    </row>
    <row r="167" spans="1:11" ht="13.5" customHeight="1" x14ac:dyDescent="0.2">
      <c r="B167" s="22"/>
      <c r="C167" s="22" t="s">
        <v>238</v>
      </c>
      <c r="D167" s="25" t="s">
        <v>31</v>
      </c>
      <c r="E167" s="26"/>
      <c r="F167" s="25" t="s">
        <v>74</v>
      </c>
      <c r="G167" s="1"/>
      <c r="H167" s="17">
        <v>8.8717948717948705</v>
      </c>
      <c r="I167" s="45">
        <v>97.2</v>
      </c>
      <c r="J167" s="19" t="str">
        <f t="shared" si="7"/>
        <v xml:space="preserve">  </v>
      </c>
      <c r="K167" s="71"/>
    </row>
    <row r="168" spans="1:11" ht="13.5" customHeight="1" x14ac:dyDescent="0.2">
      <c r="B168" s="22"/>
      <c r="C168" s="22" t="s">
        <v>239</v>
      </c>
      <c r="D168" s="25" t="s">
        <v>106</v>
      </c>
      <c r="E168" s="26"/>
      <c r="F168" s="25" t="s">
        <v>74</v>
      </c>
      <c r="G168" s="1"/>
      <c r="H168" s="17">
        <v>9.3120300751879679</v>
      </c>
      <c r="I168" s="45">
        <v>102.1</v>
      </c>
      <c r="J168" s="19" t="str">
        <f t="shared" si="7"/>
        <v xml:space="preserve">  </v>
      </c>
      <c r="K168" s="71"/>
    </row>
    <row r="169" spans="1:11" ht="13.5" customHeight="1" x14ac:dyDescent="0.2">
      <c r="B169" s="22"/>
      <c r="C169" s="22"/>
      <c r="D169" s="25"/>
      <c r="E169" s="26"/>
      <c r="F169" s="25"/>
      <c r="G169" s="1"/>
      <c r="H169" s="17"/>
      <c r="I169" s="45"/>
      <c r="J169" s="19"/>
    </row>
    <row r="170" spans="1:11" ht="12.75" customHeight="1" x14ac:dyDescent="0.2">
      <c r="A170" s="24" t="s">
        <v>114</v>
      </c>
      <c r="B170" s="24"/>
      <c r="C170" s="22"/>
      <c r="F170" s="36"/>
      <c r="H170" s="17"/>
      <c r="I170" s="45"/>
      <c r="J170" s="19"/>
    </row>
    <row r="171" spans="1:11" ht="12.75" customHeight="1" x14ac:dyDescent="0.2">
      <c r="A171" s="24"/>
      <c r="B171" s="24"/>
      <c r="C171" s="22"/>
      <c r="F171" s="36"/>
      <c r="H171" s="16" t="s">
        <v>341</v>
      </c>
      <c r="I171" s="16"/>
      <c r="J171" s="16" t="s">
        <v>341</v>
      </c>
    </row>
    <row r="172" spans="1:11" ht="12.75" customHeight="1" x14ac:dyDescent="0.2">
      <c r="A172" s="24"/>
      <c r="B172" s="24"/>
      <c r="C172" s="22" t="s">
        <v>302</v>
      </c>
      <c r="D172" s="25" t="s">
        <v>32</v>
      </c>
      <c r="E172" s="26"/>
      <c r="F172" s="25" t="s">
        <v>71</v>
      </c>
      <c r="G172" s="1"/>
      <c r="H172" s="17">
        <v>3.8021971428571431</v>
      </c>
      <c r="I172" s="45">
        <v>39.9</v>
      </c>
      <c r="J172" s="19" t="str">
        <f t="shared" ref="J172:J178" si="8">IF($J$9&gt;0,H172*(100%-$J$9),CLEAN("  "))</f>
        <v xml:space="preserve">  </v>
      </c>
      <c r="K172" s="71"/>
    </row>
    <row r="173" spans="1:11" ht="12.75" customHeight="1" x14ac:dyDescent="0.2">
      <c r="B173" s="22"/>
      <c r="C173" s="22" t="s">
        <v>303</v>
      </c>
      <c r="D173" s="25" t="s">
        <v>33</v>
      </c>
      <c r="E173" s="26"/>
      <c r="F173" s="25" t="s">
        <v>75</v>
      </c>
      <c r="G173" s="1"/>
      <c r="H173" s="17">
        <v>5.6870650246305399</v>
      </c>
      <c r="I173" s="45">
        <v>52.4</v>
      </c>
      <c r="J173" s="19" t="str">
        <f t="shared" si="8"/>
        <v xml:space="preserve">  </v>
      </c>
      <c r="K173" s="71"/>
    </row>
    <row r="174" spans="1:11" ht="12.75" customHeight="1" x14ac:dyDescent="0.2">
      <c r="B174" s="22"/>
      <c r="C174" s="22" t="s">
        <v>304</v>
      </c>
      <c r="D174" s="25" t="s">
        <v>34</v>
      </c>
      <c r="E174" s="26"/>
      <c r="F174" s="25" t="s">
        <v>76</v>
      </c>
      <c r="G174" s="1"/>
      <c r="H174" s="17">
        <v>9.398024884792628</v>
      </c>
      <c r="I174" s="45">
        <v>86.3</v>
      </c>
      <c r="J174" s="19" t="str">
        <f t="shared" si="8"/>
        <v xml:space="preserve">  </v>
      </c>
      <c r="K174" s="71"/>
    </row>
    <row r="175" spans="1:11" ht="12.75" customHeight="1" x14ac:dyDescent="0.2">
      <c r="B175" s="22"/>
      <c r="C175" s="22" t="s">
        <v>305</v>
      </c>
      <c r="D175" s="25" t="s">
        <v>35</v>
      </c>
      <c r="E175" s="26"/>
      <c r="F175" s="25" t="s">
        <v>77</v>
      </c>
      <c r="G175" s="1"/>
      <c r="H175" s="17">
        <v>14.444612351516001</v>
      </c>
      <c r="I175" s="45">
        <v>125</v>
      </c>
      <c r="J175" s="19" t="str">
        <f t="shared" si="8"/>
        <v xml:space="preserve">  </v>
      </c>
      <c r="K175" s="71"/>
    </row>
    <row r="176" spans="1:11" ht="12.75" customHeight="1" x14ac:dyDescent="0.2">
      <c r="B176" s="22"/>
      <c r="C176" s="22" t="s">
        <v>306</v>
      </c>
      <c r="D176" s="25" t="s">
        <v>36</v>
      </c>
      <c r="E176" s="26"/>
      <c r="F176" s="25" t="s">
        <v>160</v>
      </c>
      <c r="G176" s="1"/>
      <c r="H176" s="17">
        <v>31.774774603174603</v>
      </c>
      <c r="I176" s="45">
        <v>375</v>
      </c>
      <c r="J176" s="19" t="str">
        <f t="shared" si="8"/>
        <v xml:space="preserve">  </v>
      </c>
      <c r="K176" s="71"/>
    </row>
    <row r="177" spans="1:11" ht="12.75" customHeight="1" x14ac:dyDescent="0.2">
      <c r="B177" s="22"/>
      <c r="C177" s="22" t="s">
        <v>307</v>
      </c>
      <c r="D177" s="25" t="s">
        <v>37</v>
      </c>
      <c r="E177" s="26"/>
      <c r="F177" s="25" t="s">
        <v>161</v>
      </c>
      <c r="G177" s="1"/>
      <c r="H177" s="17">
        <v>51.18266779999999</v>
      </c>
      <c r="I177" s="45">
        <v>499</v>
      </c>
      <c r="J177" s="19" t="str">
        <f t="shared" si="8"/>
        <v xml:space="preserve">  </v>
      </c>
      <c r="K177" s="71"/>
    </row>
    <row r="178" spans="1:11" ht="12.75" customHeight="1" x14ac:dyDescent="0.2">
      <c r="B178" s="22"/>
      <c r="C178" s="22" t="s">
        <v>308</v>
      </c>
      <c r="D178" s="25" t="s">
        <v>38</v>
      </c>
      <c r="E178" s="26"/>
      <c r="F178" s="25" t="s">
        <v>162</v>
      </c>
      <c r="G178" s="1"/>
      <c r="H178" s="17">
        <v>80.775000000000006</v>
      </c>
      <c r="I178" s="45">
        <v>1187</v>
      </c>
      <c r="J178" s="19" t="str">
        <f t="shared" si="8"/>
        <v xml:space="preserve">  </v>
      </c>
      <c r="K178" s="71"/>
    </row>
    <row r="179" spans="1:11" ht="12.75" customHeight="1" x14ac:dyDescent="0.2">
      <c r="B179" s="22"/>
      <c r="C179" s="22"/>
      <c r="D179" s="25"/>
      <c r="E179" s="26"/>
      <c r="F179" s="25"/>
      <c r="G179" s="1"/>
      <c r="H179" s="17"/>
      <c r="I179" s="45"/>
      <c r="J179" s="19"/>
    </row>
    <row r="180" spans="1:11" ht="13.5" customHeight="1" x14ac:dyDescent="0.2">
      <c r="A180" s="24" t="s">
        <v>178</v>
      </c>
      <c r="B180" s="29"/>
      <c r="C180" s="29"/>
      <c r="D180" s="30"/>
      <c r="E180" s="31"/>
      <c r="F180" s="32"/>
      <c r="G180" s="1"/>
      <c r="H180" s="17"/>
      <c r="I180" s="49"/>
      <c r="J180" s="19"/>
    </row>
    <row r="181" spans="1:11" ht="13.5" customHeight="1" x14ac:dyDescent="0.2">
      <c r="A181" s="24"/>
      <c r="B181" s="29"/>
      <c r="C181" s="29"/>
      <c r="D181" s="30"/>
      <c r="E181" s="31"/>
      <c r="F181" s="32"/>
      <c r="G181" s="1"/>
      <c r="H181" s="16" t="s">
        <v>341</v>
      </c>
      <c r="I181" s="16"/>
      <c r="J181" s="16" t="s">
        <v>341</v>
      </c>
    </row>
    <row r="182" spans="1:11" ht="13.5" customHeight="1" x14ac:dyDescent="0.2">
      <c r="B182" s="24"/>
      <c r="C182" s="22" t="s">
        <v>240</v>
      </c>
      <c r="D182" s="25" t="s">
        <v>39</v>
      </c>
      <c r="E182" s="26"/>
      <c r="F182" s="25" t="s">
        <v>72</v>
      </c>
      <c r="G182" s="1"/>
      <c r="H182" s="17">
        <v>4.6045548654244302</v>
      </c>
      <c r="I182" s="45">
        <v>45.8</v>
      </c>
      <c r="J182" s="19" t="str">
        <f t="shared" ref="J182:J208" si="9">IF($J$9&gt;0,H182*(100%-$J$9),CLEAN("  "))</f>
        <v xml:space="preserve">  </v>
      </c>
      <c r="K182" s="71"/>
    </row>
    <row r="183" spans="1:11" ht="13.5" customHeight="1" x14ac:dyDescent="0.2">
      <c r="B183" s="24"/>
      <c r="C183" s="22" t="s">
        <v>241</v>
      </c>
      <c r="D183" s="25" t="s">
        <v>89</v>
      </c>
      <c r="E183" s="26"/>
      <c r="F183" s="25" t="s">
        <v>67</v>
      </c>
      <c r="G183" s="1"/>
      <c r="H183" s="17">
        <v>6.7188208616780036</v>
      </c>
      <c r="I183" s="45">
        <v>80</v>
      </c>
      <c r="J183" s="19" t="str">
        <f t="shared" si="9"/>
        <v xml:space="preserve">  </v>
      </c>
      <c r="K183" s="71"/>
    </row>
    <row r="184" spans="1:11" ht="13.5" customHeight="1" x14ac:dyDescent="0.2">
      <c r="B184" s="24"/>
      <c r="C184" s="22" t="s">
        <v>242</v>
      </c>
      <c r="D184" s="25" t="s">
        <v>40</v>
      </c>
      <c r="E184" s="26"/>
      <c r="F184" s="25" t="s">
        <v>71</v>
      </c>
      <c r="G184" s="1"/>
      <c r="H184" s="17">
        <v>4.3918219461697721</v>
      </c>
      <c r="I184" s="45">
        <v>45.5</v>
      </c>
      <c r="J184" s="19" t="str">
        <f t="shared" si="9"/>
        <v xml:space="preserve">  </v>
      </c>
      <c r="K184" s="71"/>
    </row>
    <row r="185" spans="1:11" ht="13.5" customHeight="1" x14ac:dyDescent="0.2">
      <c r="B185" s="24"/>
      <c r="C185" s="22" t="s">
        <v>243</v>
      </c>
      <c r="D185" s="25" t="s">
        <v>41</v>
      </c>
      <c r="E185" s="26"/>
      <c r="F185" s="25" t="s">
        <v>75</v>
      </c>
      <c r="G185" s="1"/>
      <c r="H185" s="17">
        <v>4.3385714285714281</v>
      </c>
      <c r="I185" s="45">
        <v>49.5</v>
      </c>
      <c r="J185" s="19" t="str">
        <f t="shared" si="9"/>
        <v xml:space="preserve">  </v>
      </c>
      <c r="K185" s="71"/>
    </row>
    <row r="186" spans="1:11" ht="13.5" customHeight="1" x14ac:dyDescent="0.2">
      <c r="B186" s="24"/>
      <c r="C186" s="22" t="s">
        <v>244</v>
      </c>
      <c r="D186" s="25" t="s">
        <v>42</v>
      </c>
      <c r="E186" s="26"/>
      <c r="F186" s="25" t="s">
        <v>72</v>
      </c>
      <c r="G186" s="1"/>
      <c r="H186" s="17">
        <v>4.9300911854103333</v>
      </c>
      <c r="I186" s="45">
        <v>49.3</v>
      </c>
      <c r="J186" s="19" t="str">
        <f t="shared" si="9"/>
        <v xml:space="preserve">  </v>
      </c>
      <c r="K186" s="71"/>
    </row>
    <row r="187" spans="1:11" ht="13.5" customHeight="1" x14ac:dyDescent="0.2">
      <c r="B187" s="24"/>
      <c r="C187" s="22" t="s">
        <v>245</v>
      </c>
      <c r="D187" s="25" t="s">
        <v>43</v>
      </c>
      <c r="E187" s="26"/>
      <c r="F187" s="25" t="s">
        <v>74</v>
      </c>
      <c r="G187" s="1"/>
      <c r="H187" s="17">
        <v>8.7994584316390316</v>
      </c>
      <c r="I187" s="45">
        <v>77.3</v>
      </c>
      <c r="J187" s="19" t="str">
        <f t="shared" si="9"/>
        <v xml:space="preserve">  </v>
      </c>
      <c r="K187" s="71"/>
    </row>
    <row r="188" spans="1:11" ht="13.5" customHeight="1" x14ac:dyDescent="0.2">
      <c r="B188" s="24"/>
      <c r="C188" s="22" t="s">
        <v>246</v>
      </c>
      <c r="D188" s="25" t="s">
        <v>184</v>
      </c>
      <c r="E188" s="26"/>
      <c r="F188" s="25"/>
      <c r="G188" s="1"/>
      <c r="H188" s="17">
        <v>6.9822595704948638</v>
      </c>
      <c r="I188" s="45">
        <v>72.900000000000006</v>
      </c>
      <c r="J188" s="19" t="str">
        <f t="shared" si="9"/>
        <v xml:space="preserve">  </v>
      </c>
      <c r="K188" s="71"/>
    </row>
    <row r="189" spans="1:11" ht="13.5" customHeight="1" x14ac:dyDescent="0.2">
      <c r="B189" s="22"/>
      <c r="C189" s="22" t="s">
        <v>247</v>
      </c>
      <c r="D189" s="25" t="s">
        <v>44</v>
      </c>
      <c r="E189" s="26"/>
      <c r="F189" s="25" t="s">
        <v>83</v>
      </c>
      <c r="G189" s="1"/>
      <c r="H189" s="17">
        <v>7.8408979628305326</v>
      </c>
      <c r="I189" s="45">
        <v>76.900000000000006</v>
      </c>
      <c r="J189" s="19" t="str">
        <f t="shared" si="9"/>
        <v xml:space="preserve">  </v>
      </c>
      <c r="K189" s="71"/>
    </row>
    <row r="190" spans="1:11" ht="13.5" customHeight="1" x14ac:dyDescent="0.2">
      <c r="B190" s="22"/>
      <c r="C190" s="22" t="s">
        <v>248</v>
      </c>
      <c r="D190" s="25" t="s">
        <v>48</v>
      </c>
      <c r="E190" s="26"/>
      <c r="F190" s="25" t="s">
        <v>67</v>
      </c>
      <c r="G190" s="1"/>
      <c r="H190" s="17">
        <v>6.342775041050901</v>
      </c>
      <c r="I190" s="45">
        <v>65.400000000000006</v>
      </c>
      <c r="J190" s="19" t="str">
        <f t="shared" si="9"/>
        <v xml:space="preserve">  </v>
      </c>
      <c r="K190" s="71"/>
    </row>
    <row r="191" spans="1:11" ht="13.5" customHeight="1" x14ac:dyDescent="0.2">
      <c r="B191" s="22"/>
      <c r="C191" s="22" t="s">
        <v>249</v>
      </c>
      <c r="D191" s="25" t="s">
        <v>45</v>
      </c>
      <c r="E191" s="26"/>
      <c r="F191" s="25" t="s">
        <v>74</v>
      </c>
      <c r="G191" s="1"/>
      <c r="H191" s="17">
        <v>8.9356805551240441</v>
      </c>
      <c r="I191" s="45">
        <v>71.8</v>
      </c>
      <c r="J191" s="19" t="str">
        <f t="shared" si="9"/>
        <v xml:space="preserve">  </v>
      </c>
      <c r="K191" s="71"/>
    </row>
    <row r="192" spans="1:11" ht="13.5" customHeight="1" x14ac:dyDescent="0.2">
      <c r="B192" s="22"/>
      <c r="C192" s="22" t="s">
        <v>250</v>
      </c>
      <c r="D192" s="25" t="s">
        <v>46</v>
      </c>
      <c r="E192" s="26"/>
      <c r="F192" s="25" t="s">
        <v>85</v>
      </c>
      <c r="G192" s="1"/>
      <c r="H192" s="17">
        <v>10.433618226922777</v>
      </c>
      <c r="I192" s="45">
        <v>94.6</v>
      </c>
      <c r="J192" s="19" t="str">
        <f t="shared" si="9"/>
        <v xml:space="preserve">  </v>
      </c>
      <c r="K192" s="71"/>
    </row>
    <row r="193" spans="2:11" ht="13.5" customHeight="1" x14ac:dyDescent="0.2">
      <c r="B193" s="22"/>
      <c r="C193" s="22" t="s">
        <v>251</v>
      </c>
      <c r="D193" s="25" t="s">
        <v>47</v>
      </c>
      <c r="E193" s="26"/>
      <c r="F193" s="25" t="s">
        <v>77</v>
      </c>
      <c r="G193" s="1"/>
      <c r="H193" s="17">
        <v>10.818571428571428</v>
      </c>
      <c r="I193" s="45">
        <v>160.30000000000001</v>
      </c>
      <c r="J193" s="19" t="str">
        <f t="shared" si="9"/>
        <v xml:space="preserve">  </v>
      </c>
      <c r="K193" s="71"/>
    </row>
    <row r="194" spans="2:11" ht="13.5" customHeight="1" x14ac:dyDescent="0.2">
      <c r="B194" s="22"/>
      <c r="C194" s="22" t="s">
        <v>252</v>
      </c>
      <c r="D194" s="25" t="s">
        <v>49</v>
      </c>
      <c r="E194" s="26"/>
      <c r="F194" s="25" t="s">
        <v>84</v>
      </c>
      <c r="G194" s="1"/>
      <c r="H194" s="17">
        <v>9.8732371666666676</v>
      </c>
      <c r="I194" s="45">
        <v>117.8</v>
      </c>
      <c r="J194" s="19" t="str">
        <f t="shared" si="9"/>
        <v xml:space="preserve">  </v>
      </c>
      <c r="K194" s="71"/>
    </row>
    <row r="195" spans="2:11" ht="13.5" customHeight="1" x14ac:dyDescent="0.2">
      <c r="B195" s="22"/>
      <c r="C195" s="22" t="s">
        <v>253</v>
      </c>
      <c r="D195" s="25" t="s">
        <v>50</v>
      </c>
      <c r="E195" s="26"/>
      <c r="F195" s="25" t="s">
        <v>84</v>
      </c>
      <c r="G195" s="1"/>
      <c r="H195" s="17">
        <v>10.16050901098901</v>
      </c>
      <c r="I195" s="45">
        <v>123.3</v>
      </c>
      <c r="J195" s="19" t="str">
        <f t="shared" si="9"/>
        <v xml:space="preserve">  </v>
      </c>
      <c r="K195" s="71"/>
    </row>
    <row r="196" spans="2:11" ht="13.5" customHeight="1" x14ac:dyDescent="0.2">
      <c r="B196" s="22"/>
      <c r="C196" s="22" t="s">
        <v>254</v>
      </c>
      <c r="D196" s="25" t="s">
        <v>90</v>
      </c>
      <c r="E196" s="26"/>
      <c r="F196" s="25" t="s">
        <v>170</v>
      </c>
      <c r="G196" s="1"/>
      <c r="H196" s="17">
        <v>12.98274476190476</v>
      </c>
      <c r="I196" s="45">
        <v>128.80000000000001</v>
      </c>
      <c r="J196" s="19" t="str">
        <f t="shared" si="9"/>
        <v xml:space="preserve">  </v>
      </c>
      <c r="K196" s="71"/>
    </row>
    <row r="197" spans="2:11" ht="13.5" customHeight="1" x14ac:dyDescent="0.2">
      <c r="B197" s="22"/>
      <c r="C197" s="22" t="s">
        <v>255</v>
      </c>
      <c r="D197" s="25" t="s">
        <v>51</v>
      </c>
      <c r="E197" s="26"/>
      <c r="F197" s="25" t="s">
        <v>84</v>
      </c>
      <c r="G197" s="1"/>
      <c r="H197" s="17">
        <v>12.282521025641026</v>
      </c>
      <c r="I197" s="45">
        <v>132.80000000000001</v>
      </c>
      <c r="J197" s="19" t="str">
        <f t="shared" si="9"/>
        <v xml:space="preserve">  </v>
      </c>
      <c r="K197" s="71"/>
    </row>
    <row r="198" spans="2:11" ht="13.5" customHeight="1" x14ac:dyDescent="0.2">
      <c r="B198" s="22"/>
      <c r="C198" s="22" t="s">
        <v>256</v>
      </c>
      <c r="D198" s="25" t="s">
        <v>91</v>
      </c>
      <c r="E198" s="26"/>
      <c r="F198" s="25" t="s">
        <v>159</v>
      </c>
      <c r="G198" s="1"/>
      <c r="H198" s="17">
        <v>30.652380952380948</v>
      </c>
      <c r="I198" s="45">
        <v>438</v>
      </c>
      <c r="J198" s="19" t="str">
        <f t="shared" si="9"/>
        <v xml:space="preserve">  </v>
      </c>
      <c r="K198" s="71"/>
    </row>
    <row r="199" spans="2:11" ht="13.5" customHeight="1" x14ac:dyDescent="0.2">
      <c r="B199" s="22"/>
      <c r="C199" s="22" t="s">
        <v>257</v>
      </c>
      <c r="D199" s="25" t="s">
        <v>92</v>
      </c>
      <c r="E199" s="26"/>
      <c r="F199" s="25" t="s">
        <v>159</v>
      </c>
      <c r="G199" s="1"/>
      <c r="H199" s="17">
        <v>29.017704517704512</v>
      </c>
      <c r="I199" s="45">
        <v>464</v>
      </c>
      <c r="J199" s="19" t="str">
        <f t="shared" si="9"/>
        <v xml:space="preserve">  </v>
      </c>
      <c r="K199" s="71"/>
    </row>
    <row r="200" spans="2:11" ht="13.5" customHeight="1" x14ac:dyDescent="0.2">
      <c r="B200" s="22"/>
      <c r="C200" s="22" t="s">
        <v>258</v>
      </c>
      <c r="D200" s="25" t="s">
        <v>93</v>
      </c>
      <c r="E200" s="26"/>
      <c r="F200" s="25" t="s">
        <v>159</v>
      </c>
      <c r="G200" s="1"/>
      <c r="H200" s="17">
        <v>24.366300366300361</v>
      </c>
      <c r="I200" s="45">
        <v>379</v>
      </c>
      <c r="J200" s="19" t="str">
        <f t="shared" si="9"/>
        <v xml:space="preserve">  </v>
      </c>
      <c r="K200" s="71"/>
    </row>
    <row r="201" spans="2:11" ht="13.5" customHeight="1" x14ac:dyDescent="0.2">
      <c r="B201" s="22"/>
      <c r="C201" s="22" t="s">
        <v>259</v>
      </c>
      <c r="D201" s="25" t="s">
        <v>52</v>
      </c>
      <c r="E201" s="26"/>
      <c r="F201" s="25" t="str">
        <f>IF($F$4&gt;0,E201*(100%-$F$4),CLEAN("  "))</f>
        <v xml:space="preserve">  </v>
      </c>
      <c r="G201" s="1"/>
      <c r="H201" s="17">
        <v>29.549505399999997</v>
      </c>
      <c r="I201" s="45">
        <v>351</v>
      </c>
      <c r="J201" s="19" t="str">
        <f t="shared" si="9"/>
        <v xml:space="preserve">  </v>
      </c>
      <c r="K201" s="71"/>
    </row>
    <row r="202" spans="2:11" ht="13.5" customHeight="1" x14ac:dyDescent="0.2">
      <c r="B202" s="22"/>
      <c r="C202" s="22" t="s">
        <v>260</v>
      </c>
      <c r="D202" s="25" t="s">
        <v>94</v>
      </c>
      <c r="E202" s="26"/>
      <c r="F202" s="25" t="str">
        <f>IF($F$4&gt;0,E202*(100%-$F$4),CLEAN("  "))</f>
        <v xml:space="preserve">  </v>
      </c>
      <c r="G202" s="1"/>
      <c r="H202" s="17">
        <v>42.575986052631571</v>
      </c>
      <c r="I202" s="45">
        <v>441</v>
      </c>
      <c r="J202" s="19" t="str">
        <f t="shared" si="9"/>
        <v xml:space="preserve">  </v>
      </c>
      <c r="K202" s="71"/>
    </row>
    <row r="203" spans="2:11" ht="13.5" customHeight="1" x14ac:dyDescent="0.2">
      <c r="B203" s="22"/>
      <c r="C203" s="22" t="s">
        <v>261</v>
      </c>
      <c r="D203" s="25" t="s">
        <v>95</v>
      </c>
      <c r="E203" s="26"/>
      <c r="F203" s="25" t="s">
        <v>152</v>
      </c>
      <c r="G203" s="1"/>
      <c r="H203" s="17">
        <v>36.174388674388673</v>
      </c>
      <c r="I203" s="45">
        <v>406</v>
      </c>
      <c r="J203" s="19" t="str">
        <f t="shared" si="9"/>
        <v xml:space="preserve">  </v>
      </c>
      <c r="K203" s="71"/>
    </row>
    <row r="204" spans="2:11" ht="13.5" customHeight="1" x14ac:dyDescent="0.2">
      <c r="B204" s="22"/>
      <c r="C204" s="22" t="s">
        <v>262</v>
      </c>
      <c r="D204" s="25" t="s">
        <v>96</v>
      </c>
      <c r="E204" s="26"/>
      <c r="F204" s="25" t="s">
        <v>161</v>
      </c>
      <c r="G204" s="1"/>
      <c r="H204" s="17">
        <v>38.239626666666666</v>
      </c>
      <c r="I204" s="45">
        <v>464</v>
      </c>
      <c r="J204" s="19" t="str">
        <f t="shared" si="9"/>
        <v xml:space="preserve">  </v>
      </c>
      <c r="K204" s="71"/>
    </row>
    <row r="205" spans="2:11" ht="13.5" customHeight="1" x14ac:dyDescent="0.2">
      <c r="B205" s="22"/>
      <c r="C205" s="22" t="s">
        <v>263</v>
      </c>
      <c r="D205" s="25" t="s">
        <v>53</v>
      </c>
      <c r="E205" s="26"/>
      <c r="F205" s="25" t="s">
        <v>161</v>
      </c>
      <c r="G205" s="1"/>
      <c r="H205" s="17">
        <v>43.612457142857139</v>
      </c>
      <c r="I205" s="45">
        <v>551</v>
      </c>
      <c r="J205" s="19" t="str">
        <f t="shared" si="9"/>
        <v xml:space="preserve">  </v>
      </c>
      <c r="K205" s="71"/>
    </row>
    <row r="206" spans="2:11" ht="13.5" customHeight="1" x14ac:dyDescent="0.2">
      <c r="B206" s="22"/>
      <c r="C206" s="22" t="s">
        <v>264</v>
      </c>
      <c r="D206" s="25" t="s">
        <v>97</v>
      </c>
      <c r="E206" s="26"/>
      <c r="F206" s="25" t="s">
        <v>171</v>
      </c>
      <c r="G206" s="1"/>
      <c r="H206" s="17">
        <v>52.314039408866982</v>
      </c>
      <c r="I206" s="45">
        <v>708</v>
      </c>
      <c r="J206" s="19" t="str">
        <f t="shared" si="9"/>
        <v xml:space="preserve">  </v>
      </c>
      <c r="K206" s="71"/>
    </row>
    <row r="207" spans="2:11" ht="13.5" customHeight="1" x14ac:dyDescent="0.2">
      <c r="B207" s="22"/>
      <c r="C207" s="22" t="s">
        <v>265</v>
      </c>
      <c r="D207" s="25" t="s">
        <v>98</v>
      </c>
      <c r="E207" s="26"/>
      <c r="F207" s="25" t="s">
        <v>172</v>
      </c>
      <c r="G207" s="1"/>
      <c r="H207" s="17">
        <v>58.551948051948045</v>
      </c>
      <c r="I207" s="45">
        <v>998</v>
      </c>
      <c r="J207" s="19" t="str">
        <f t="shared" si="9"/>
        <v xml:space="preserve">  </v>
      </c>
      <c r="K207" s="71"/>
    </row>
    <row r="208" spans="2:11" ht="13.5" customHeight="1" x14ac:dyDescent="0.2">
      <c r="B208" s="22"/>
      <c r="C208" s="22" t="s">
        <v>266</v>
      </c>
      <c r="D208" s="25" t="s">
        <v>99</v>
      </c>
      <c r="E208" s="26"/>
      <c r="F208" s="25" t="s">
        <v>172</v>
      </c>
      <c r="G208" s="1"/>
      <c r="H208" s="17">
        <v>76.336309523809518</v>
      </c>
      <c r="I208" s="45">
        <v>1108</v>
      </c>
      <c r="J208" s="19" t="str">
        <f t="shared" si="9"/>
        <v xml:space="preserve">  </v>
      </c>
      <c r="K208" s="71"/>
    </row>
    <row r="209" spans="1:11" x14ac:dyDescent="0.2">
      <c r="H209" s="17"/>
      <c r="I209" s="48"/>
    </row>
    <row r="210" spans="1:11" ht="13.5" customHeight="1" x14ac:dyDescent="0.2">
      <c r="A210" s="24" t="s">
        <v>179</v>
      </c>
      <c r="B210" s="24"/>
      <c r="C210" s="22"/>
      <c r="F210" s="36"/>
      <c r="H210" s="17"/>
      <c r="I210" s="45"/>
      <c r="J210" s="19"/>
    </row>
    <row r="211" spans="1:11" ht="13.5" customHeight="1" x14ac:dyDescent="0.2">
      <c r="A211" s="24"/>
      <c r="B211" s="24"/>
      <c r="C211" s="22"/>
      <c r="F211" s="36"/>
      <c r="H211" s="16" t="s">
        <v>341</v>
      </c>
      <c r="I211" s="16"/>
      <c r="J211" s="16" t="s">
        <v>341</v>
      </c>
    </row>
    <row r="212" spans="1:11" ht="13.5" customHeight="1" x14ac:dyDescent="0.2">
      <c r="A212" s="24"/>
      <c r="B212" s="24"/>
      <c r="C212" s="22" t="s">
        <v>267</v>
      </c>
      <c r="D212" s="35" t="s">
        <v>54</v>
      </c>
      <c r="E212" s="26"/>
      <c r="F212" s="25" t="s">
        <v>73</v>
      </c>
      <c r="G212" s="1"/>
      <c r="H212" s="17">
        <v>4.5503663003663002</v>
      </c>
      <c r="I212" s="45">
        <v>45.2</v>
      </c>
      <c r="J212" s="19" t="str">
        <f t="shared" ref="J212:J223" si="10">IF($J$9&gt;0,H212*(100%-$J$9),CLEAN("  "))</f>
        <v xml:space="preserve">  </v>
      </c>
      <c r="K212" s="71"/>
    </row>
    <row r="213" spans="1:11" ht="13.5" customHeight="1" x14ac:dyDescent="0.2">
      <c r="B213" s="24"/>
      <c r="C213" s="22" t="s">
        <v>268</v>
      </c>
      <c r="D213" s="35" t="s">
        <v>55</v>
      </c>
      <c r="E213" s="26"/>
      <c r="F213" s="25" t="s">
        <v>63</v>
      </c>
      <c r="G213" s="1"/>
      <c r="H213" s="17">
        <v>5.7242570967741919</v>
      </c>
      <c r="I213" s="45">
        <v>55.4</v>
      </c>
      <c r="J213" s="19" t="str">
        <f t="shared" si="10"/>
        <v xml:space="preserve">  </v>
      </c>
      <c r="K213" s="71"/>
    </row>
    <row r="214" spans="1:11" ht="13.5" customHeight="1" x14ac:dyDescent="0.2">
      <c r="B214" s="24"/>
      <c r="C214" s="22" t="s">
        <v>269</v>
      </c>
      <c r="D214" s="35" t="s">
        <v>56</v>
      </c>
      <c r="E214" s="26"/>
      <c r="F214" s="25" t="s">
        <v>67</v>
      </c>
      <c r="G214" s="1"/>
      <c r="H214" s="17">
        <v>6.5210622710622701</v>
      </c>
      <c r="I214" s="45">
        <v>61.9</v>
      </c>
      <c r="J214" s="19" t="str">
        <f t="shared" si="10"/>
        <v xml:space="preserve">  </v>
      </c>
      <c r="K214" s="71"/>
    </row>
    <row r="215" spans="1:11" ht="13.5" customHeight="1" x14ac:dyDescent="0.2">
      <c r="B215" s="24"/>
      <c r="C215" s="22" t="s">
        <v>270</v>
      </c>
      <c r="D215" s="35" t="s">
        <v>57</v>
      </c>
      <c r="E215" s="26"/>
      <c r="F215" s="25" t="s">
        <v>74</v>
      </c>
      <c r="G215" s="1"/>
      <c r="H215" s="17">
        <v>7.9928746774193558</v>
      </c>
      <c r="I215" s="45">
        <v>99.8</v>
      </c>
      <c r="J215" s="19" t="str">
        <f t="shared" si="10"/>
        <v xml:space="preserve">  </v>
      </c>
      <c r="K215" s="71"/>
    </row>
    <row r="216" spans="1:11" ht="13.5" customHeight="1" x14ac:dyDescent="0.2">
      <c r="B216" s="24"/>
      <c r="C216" s="22" t="s">
        <v>271</v>
      </c>
      <c r="D216" s="35" t="s">
        <v>58</v>
      </c>
      <c r="E216" s="26"/>
      <c r="F216" s="25" t="s">
        <v>85</v>
      </c>
      <c r="G216" s="1"/>
      <c r="H216" s="17">
        <v>9.0728021978021971</v>
      </c>
      <c r="I216" s="45">
        <v>88.9</v>
      </c>
      <c r="J216" s="19" t="str">
        <f t="shared" si="10"/>
        <v xml:space="preserve">  </v>
      </c>
      <c r="K216" s="71"/>
    </row>
    <row r="217" spans="1:11" ht="13.5" customHeight="1" x14ac:dyDescent="0.2">
      <c r="B217" s="24"/>
      <c r="C217" s="22" t="s">
        <v>272</v>
      </c>
      <c r="D217" s="35" t="s">
        <v>187</v>
      </c>
      <c r="E217" s="26"/>
      <c r="F217" s="25"/>
      <c r="G217" s="1"/>
      <c r="H217" s="17">
        <v>12.751700680272107</v>
      </c>
      <c r="I217" s="45"/>
      <c r="J217" s="19" t="str">
        <f>IF($J$9&gt;0,H217*(100%-$J$9),CLEAN("  "))</f>
        <v xml:space="preserve">  </v>
      </c>
      <c r="K217" s="71"/>
    </row>
    <row r="218" spans="1:11" ht="13.5" customHeight="1" x14ac:dyDescent="0.2">
      <c r="B218" s="24"/>
      <c r="C218" s="22" t="s">
        <v>273</v>
      </c>
      <c r="D218" s="35" t="s">
        <v>100</v>
      </c>
      <c r="E218" s="26"/>
      <c r="F218" s="25" t="s">
        <v>77</v>
      </c>
      <c r="G218" s="1"/>
      <c r="H218" s="17">
        <v>14.930042285714283</v>
      </c>
      <c r="I218" s="45">
        <v>170.9</v>
      </c>
      <c r="J218" s="19" t="str">
        <f t="shared" si="10"/>
        <v xml:space="preserve">  </v>
      </c>
      <c r="K218" s="71"/>
    </row>
    <row r="219" spans="1:11" ht="13.5" customHeight="1" x14ac:dyDescent="0.2">
      <c r="B219" s="24"/>
      <c r="C219" s="22" t="s">
        <v>274</v>
      </c>
      <c r="D219" s="35" t="s">
        <v>101</v>
      </c>
      <c r="E219" s="26"/>
      <c r="F219" s="25" t="s">
        <v>173</v>
      </c>
      <c r="G219" s="1"/>
      <c r="H219" s="17">
        <v>15.857862857142853</v>
      </c>
      <c r="I219" s="45">
        <v>198</v>
      </c>
      <c r="J219" s="19" t="str">
        <f t="shared" si="10"/>
        <v xml:space="preserve">  </v>
      </c>
      <c r="K219" s="71"/>
    </row>
    <row r="220" spans="1:11" ht="13.5" customHeight="1" x14ac:dyDescent="0.2">
      <c r="B220" s="24"/>
      <c r="C220" s="22" t="s">
        <v>275</v>
      </c>
      <c r="D220" s="35" t="s">
        <v>102</v>
      </c>
      <c r="E220" s="26"/>
      <c r="F220" s="25" t="s">
        <v>168</v>
      </c>
      <c r="G220" s="1"/>
      <c r="H220" s="17">
        <v>34.140476190476186</v>
      </c>
      <c r="I220" s="45">
        <v>474</v>
      </c>
      <c r="J220" s="19" t="str">
        <f t="shared" si="10"/>
        <v xml:space="preserve">  </v>
      </c>
      <c r="K220" s="71"/>
    </row>
    <row r="221" spans="1:11" ht="13.5" customHeight="1" x14ac:dyDescent="0.2">
      <c r="B221" s="24"/>
      <c r="C221" s="22" t="s">
        <v>276</v>
      </c>
      <c r="D221" s="35" t="s">
        <v>104</v>
      </c>
      <c r="E221" s="26"/>
      <c r="F221" s="25" t="s">
        <v>160</v>
      </c>
      <c r="G221" s="1"/>
      <c r="H221" s="17">
        <v>36.473118279569881</v>
      </c>
      <c r="I221" s="45">
        <v>569.9</v>
      </c>
      <c r="J221" s="19" t="str">
        <f t="shared" si="10"/>
        <v xml:space="preserve">  </v>
      </c>
      <c r="K221" s="71"/>
    </row>
    <row r="222" spans="1:11" ht="13.5" customHeight="1" x14ac:dyDescent="0.2">
      <c r="B222" s="24"/>
      <c r="C222" s="22" t="s">
        <v>277</v>
      </c>
      <c r="D222" s="35" t="s">
        <v>103</v>
      </c>
      <c r="E222" s="26"/>
      <c r="F222" s="25" t="s">
        <v>174</v>
      </c>
      <c r="G222" s="1"/>
      <c r="H222" s="17">
        <v>51.385331714285712</v>
      </c>
      <c r="I222" s="45">
        <v>964</v>
      </c>
      <c r="J222" s="19" t="str">
        <f t="shared" si="10"/>
        <v xml:space="preserve">  </v>
      </c>
      <c r="K222" s="71"/>
    </row>
    <row r="223" spans="1:11" ht="13.5" customHeight="1" x14ac:dyDescent="0.2">
      <c r="B223" s="24"/>
      <c r="C223" s="22" t="s">
        <v>278</v>
      </c>
      <c r="D223" s="35" t="s">
        <v>105</v>
      </c>
      <c r="E223" s="26"/>
      <c r="F223" s="25" t="s">
        <v>165</v>
      </c>
      <c r="G223" s="1"/>
      <c r="H223" s="17">
        <v>82.145578231292518</v>
      </c>
      <c r="I223" s="45">
        <v>1377</v>
      </c>
      <c r="J223" s="19" t="str">
        <f t="shared" si="10"/>
        <v xml:space="preserve">  </v>
      </c>
      <c r="K223" s="71"/>
    </row>
    <row r="224" spans="1:11" ht="13.5" customHeight="1" x14ac:dyDescent="0.2">
      <c r="B224" s="24"/>
      <c r="C224" s="22"/>
      <c r="D224" s="35"/>
      <c r="E224" s="26"/>
      <c r="F224" s="25"/>
      <c r="G224" s="1"/>
      <c r="H224" s="17"/>
      <c r="I224" s="45"/>
      <c r="J224" s="19"/>
    </row>
    <row r="225" spans="1:11" ht="13.5" customHeight="1" x14ac:dyDescent="0.2">
      <c r="A225" s="24" t="s">
        <v>180</v>
      </c>
      <c r="B225" s="24"/>
      <c r="C225" s="22"/>
      <c r="F225" s="36"/>
      <c r="H225" s="17"/>
      <c r="I225" s="45"/>
      <c r="J225" s="19"/>
    </row>
    <row r="226" spans="1:11" ht="13.5" customHeight="1" x14ac:dyDescent="0.2">
      <c r="A226" s="24"/>
      <c r="B226" s="24"/>
      <c r="C226" s="22"/>
      <c r="F226" s="36"/>
      <c r="H226" s="16" t="s">
        <v>341</v>
      </c>
      <c r="I226" s="16"/>
      <c r="J226" s="16" t="s">
        <v>341</v>
      </c>
    </row>
    <row r="227" spans="1:11" ht="13.5" customHeight="1" x14ac:dyDescent="0.2">
      <c r="A227" s="24"/>
      <c r="B227" s="24"/>
      <c r="C227" s="22" t="s">
        <v>300</v>
      </c>
      <c r="D227" s="35" t="s">
        <v>110</v>
      </c>
      <c r="E227" s="26"/>
      <c r="F227" s="25" t="s">
        <v>72</v>
      </c>
      <c r="G227" s="1"/>
      <c r="H227" s="17">
        <v>5.3360389610389607</v>
      </c>
      <c r="I227" s="45"/>
      <c r="J227" s="19" t="str">
        <f>IF($J$9&gt;0,H227*(100%-$J$9),CLEAN("  "))</f>
        <v xml:space="preserve">  </v>
      </c>
      <c r="K227" s="71"/>
    </row>
    <row r="228" spans="1:11" ht="13.5" customHeight="1" x14ac:dyDescent="0.2">
      <c r="B228" s="24"/>
      <c r="C228" s="22" t="s">
        <v>301</v>
      </c>
      <c r="D228" s="35" t="s">
        <v>111</v>
      </c>
      <c r="E228" s="26"/>
      <c r="F228" s="25" t="s">
        <v>75</v>
      </c>
      <c r="G228" s="1"/>
      <c r="H228" s="17">
        <v>6.1450719822812827</v>
      </c>
      <c r="I228" s="45">
        <v>84.3</v>
      </c>
      <c r="J228" s="19" t="str">
        <f>IF($J$9&gt;0,H228*(100%-$J$9),CLEAN("  "))</f>
        <v xml:space="preserve">  </v>
      </c>
      <c r="K228" s="71"/>
    </row>
    <row r="229" spans="1:11" ht="13.5" customHeight="1" x14ac:dyDescent="0.2">
      <c r="B229" s="24"/>
      <c r="C229" s="22"/>
      <c r="D229" s="35"/>
      <c r="E229" s="26"/>
      <c r="F229" s="25"/>
      <c r="G229" s="1"/>
      <c r="H229" s="17"/>
      <c r="I229" s="45"/>
      <c r="J229" s="19"/>
      <c r="K229" s="71"/>
    </row>
    <row r="230" spans="1:11" ht="13.5" customHeight="1" x14ac:dyDescent="0.2">
      <c r="B230" s="24"/>
      <c r="C230" s="22"/>
      <c r="D230" s="35"/>
      <c r="E230" s="26"/>
      <c r="F230" s="25"/>
      <c r="G230" s="1"/>
      <c r="H230" s="17"/>
      <c r="I230" s="45"/>
      <c r="J230" s="19"/>
      <c r="K230" s="71"/>
    </row>
    <row r="231" spans="1:11" ht="13.5" customHeight="1" x14ac:dyDescent="0.2">
      <c r="A231" s="24" t="s">
        <v>181</v>
      </c>
      <c r="B231" s="29"/>
      <c r="C231" s="29"/>
      <c r="D231" s="30"/>
      <c r="E231" s="31"/>
      <c r="F231" s="32"/>
      <c r="G231" s="1"/>
      <c r="H231" s="17"/>
      <c r="I231" s="45"/>
      <c r="J231" s="19"/>
      <c r="K231" s="71"/>
    </row>
    <row r="232" spans="1:11" ht="13.5" customHeight="1" x14ac:dyDescent="0.2">
      <c r="A232" s="24"/>
      <c r="B232" s="29"/>
      <c r="C232" s="29"/>
      <c r="D232" s="30"/>
      <c r="E232" s="31"/>
      <c r="F232" s="32"/>
      <c r="G232" s="1"/>
      <c r="H232" s="16" t="s">
        <v>341</v>
      </c>
      <c r="I232" s="16"/>
      <c r="J232" s="16" t="s">
        <v>341</v>
      </c>
      <c r="K232" s="71"/>
    </row>
    <row r="233" spans="1:11" ht="13.5" customHeight="1" x14ac:dyDescent="0.2">
      <c r="B233" s="22"/>
      <c r="C233" s="22" t="s">
        <v>279</v>
      </c>
      <c r="D233" s="25" t="s">
        <v>143</v>
      </c>
      <c r="E233" s="26"/>
      <c r="F233" s="25" t="s">
        <v>175</v>
      </c>
      <c r="G233" s="1"/>
      <c r="H233" s="17">
        <v>3.2256944444444442</v>
      </c>
      <c r="I233" s="45">
        <v>37.299999999999997</v>
      </c>
      <c r="J233" s="19" t="str">
        <f t="shared" ref="J233:J239" si="11">IF($J$9&gt;0,H233*(100%-$J$9),CLEAN("  "))</f>
        <v xml:space="preserve">  </v>
      </c>
      <c r="K233" s="71"/>
    </row>
    <row r="234" spans="1:11" ht="13.5" customHeight="1" x14ac:dyDescent="0.2">
      <c r="B234" s="22"/>
      <c r="C234" s="22" t="s">
        <v>280</v>
      </c>
      <c r="D234" s="25" t="s">
        <v>144</v>
      </c>
      <c r="E234" s="26"/>
      <c r="F234" s="25" t="s">
        <v>69</v>
      </c>
      <c r="G234" s="1"/>
      <c r="H234" s="17">
        <v>3.7441346031746026</v>
      </c>
      <c r="I234" s="45">
        <v>45.7</v>
      </c>
      <c r="J234" s="19" t="str">
        <f t="shared" si="11"/>
        <v xml:space="preserve">  </v>
      </c>
      <c r="K234" s="71"/>
    </row>
    <row r="235" spans="1:11" ht="13.5" customHeight="1" x14ac:dyDescent="0.2">
      <c r="B235" s="22"/>
      <c r="C235" s="22" t="s">
        <v>281</v>
      </c>
      <c r="D235" s="25" t="s">
        <v>145</v>
      </c>
      <c r="E235" s="26"/>
      <c r="F235" s="25" t="s">
        <v>176</v>
      </c>
      <c r="G235" s="1"/>
      <c r="H235" s="17">
        <v>4.8021852727272707</v>
      </c>
      <c r="I235" s="45">
        <v>64.8</v>
      </c>
      <c r="J235" s="19" t="str">
        <f t="shared" si="11"/>
        <v xml:space="preserve">  </v>
      </c>
      <c r="K235" s="71"/>
    </row>
    <row r="236" spans="1:11" ht="13.5" customHeight="1" x14ac:dyDescent="0.2">
      <c r="B236" s="22"/>
      <c r="C236" s="22" t="s">
        <v>282</v>
      </c>
      <c r="D236" s="25" t="s">
        <v>286</v>
      </c>
      <c r="E236" s="26"/>
      <c r="F236" s="25" t="s">
        <v>176</v>
      </c>
      <c r="G236" s="1"/>
      <c r="H236" s="17">
        <v>12.419516805837148</v>
      </c>
      <c r="I236" s="45">
        <v>64.8</v>
      </c>
      <c r="J236" s="19" t="str">
        <f>IF($J$9&gt;0,H236*(100%-$J$9),CLEAN("  "))</f>
        <v xml:space="preserve">  </v>
      </c>
      <c r="K236" s="71"/>
    </row>
    <row r="237" spans="1:11" ht="13.5" customHeight="1" x14ac:dyDescent="0.2">
      <c r="B237" s="22"/>
      <c r="C237" s="22" t="s">
        <v>283</v>
      </c>
      <c r="D237" s="25" t="s">
        <v>146</v>
      </c>
      <c r="E237" s="26"/>
      <c r="F237" s="25" t="s">
        <v>72</v>
      </c>
      <c r="G237" s="1"/>
      <c r="H237" s="17">
        <v>7.6649913043478239</v>
      </c>
      <c r="I237" s="45">
        <v>86.5</v>
      </c>
      <c r="J237" s="19" t="str">
        <f t="shared" si="11"/>
        <v xml:space="preserve">  </v>
      </c>
      <c r="K237" s="71"/>
    </row>
    <row r="238" spans="1:11" ht="13.5" customHeight="1" x14ac:dyDescent="0.2">
      <c r="B238" s="22"/>
      <c r="C238" s="22" t="s">
        <v>284</v>
      </c>
      <c r="D238" s="25" t="s">
        <v>147</v>
      </c>
      <c r="E238" s="26"/>
      <c r="F238" s="25" t="s">
        <v>75</v>
      </c>
      <c r="G238" s="1"/>
      <c r="H238" s="17">
        <v>10.005952380952381</v>
      </c>
      <c r="I238" s="45">
        <v>146</v>
      </c>
      <c r="J238" s="19" t="str">
        <f t="shared" si="11"/>
        <v xml:space="preserve">  </v>
      </c>
      <c r="K238" s="71"/>
    </row>
    <row r="239" spans="1:11" ht="13.5" customHeight="1" x14ac:dyDescent="0.2">
      <c r="B239" s="22"/>
      <c r="C239" s="22" t="s">
        <v>285</v>
      </c>
      <c r="D239" s="25" t="s">
        <v>148</v>
      </c>
      <c r="E239" s="26"/>
      <c r="F239" s="25" t="s">
        <v>75</v>
      </c>
      <c r="G239" s="1"/>
      <c r="H239" s="17">
        <v>14.346875714285712</v>
      </c>
      <c r="I239" s="45">
        <v>190.6</v>
      </c>
      <c r="J239" s="19" t="str">
        <f t="shared" si="11"/>
        <v xml:space="preserve">  </v>
      </c>
      <c r="K239" s="71"/>
    </row>
    <row r="240" spans="1:11" ht="13.5" customHeight="1" x14ac:dyDescent="0.2">
      <c r="B240" s="22"/>
      <c r="D240" s="25"/>
      <c r="E240" s="26"/>
      <c r="F240" s="25"/>
      <c r="G240" s="1"/>
      <c r="H240" s="17"/>
      <c r="I240" s="45"/>
      <c r="J240" s="19"/>
    </row>
    <row r="241" spans="1:11" ht="13.5" customHeight="1" x14ac:dyDescent="0.2">
      <c r="B241" s="22"/>
      <c r="C241" s="22"/>
      <c r="D241" s="35"/>
      <c r="E241" s="26"/>
      <c r="F241" s="25"/>
      <c r="G241" s="1"/>
      <c r="H241" s="17"/>
      <c r="I241" s="45"/>
      <c r="J241" s="19"/>
    </row>
    <row r="242" spans="1:11" ht="13.5" customHeight="1" x14ac:dyDescent="0.2">
      <c r="A242" s="24" t="s">
        <v>149</v>
      </c>
      <c r="B242" s="29"/>
      <c r="C242" s="29"/>
      <c r="D242" s="30"/>
      <c r="E242" s="31"/>
      <c r="F242" s="32"/>
      <c r="G242" s="1"/>
      <c r="H242" s="17"/>
      <c r="I242" s="45"/>
      <c r="J242" s="19"/>
    </row>
    <row r="243" spans="1:11" ht="13.5" customHeight="1" x14ac:dyDescent="0.2">
      <c r="A243" s="24"/>
      <c r="B243" s="29"/>
      <c r="C243" s="29"/>
      <c r="D243" s="30"/>
      <c r="E243" s="31"/>
      <c r="F243" s="32"/>
      <c r="G243" s="1"/>
      <c r="H243" s="16" t="s">
        <v>341</v>
      </c>
      <c r="I243" s="16"/>
      <c r="J243" s="16" t="s">
        <v>341</v>
      </c>
    </row>
    <row r="244" spans="1:11" ht="13.5" customHeight="1" x14ac:dyDescent="0.2">
      <c r="B244" s="22"/>
      <c r="C244" s="22" t="s">
        <v>298</v>
      </c>
      <c r="D244" s="35" t="s">
        <v>299</v>
      </c>
      <c r="E244" s="26"/>
      <c r="F244" s="25"/>
      <c r="G244" s="1"/>
      <c r="H244" s="17">
        <v>49.159999999999989</v>
      </c>
      <c r="I244" s="45">
        <v>764</v>
      </c>
      <c r="J244" s="19" t="str">
        <f>IF($J$9&gt;0,H244*(100%-$J$9),CLEAN("  "))</f>
        <v xml:space="preserve">  </v>
      </c>
    </row>
    <row r="245" spans="1:11" ht="13.5" customHeight="1" x14ac:dyDescent="0.2">
      <c r="A245" s="34"/>
      <c r="B245" s="22"/>
      <c r="C245" s="22"/>
      <c r="D245" s="25"/>
      <c r="E245" s="26"/>
      <c r="F245" s="25"/>
      <c r="G245" s="1"/>
      <c r="H245" s="17"/>
      <c r="I245" s="45"/>
      <c r="J245" s="19"/>
    </row>
    <row r="246" spans="1:11" ht="13.5" customHeight="1" x14ac:dyDescent="0.2">
      <c r="B246" s="22"/>
      <c r="C246" s="22"/>
      <c r="D246" s="25"/>
      <c r="E246" s="26"/>
      <c r="F246" s="25"/>
      <c r="G246" s="1"/>
      <c r="H246" s="17"/>
      <c r="I246" s="45"/>
      <c r="J246" s="19"/>
    </row>
    <row r="247" spans="1:11" ht="13.5" customHeight="1" x14ac:dyDescent="0.2">
      <c r="A247" s="24" t="s">
        <v>373</v>
      </c>
      <c r="B247" s="22"/>
      <c r="C247" s="22"/>
      <c r="D247" s="25"/>
      <c r="E247" s="26"/>
      <c r="F247" s="25"/>
      <c r="G247" s="1"/>
      <c r="H247" s="17"/>
      <c r="I247" s="45"/>
      <c r="J247" s="19"/>
    </row>
    <row r="248" spans="1:11" ht="13.5" customHeight="1" x14ac:dyDescent="0.2">
      <c r="B248" s="22"/>
      <c r="C248" s="22"/>
      <c r="D248" s="25"/>
      <c r="E248" s="26"/>
      <c r="F248" s="25"/>
      <c r="G248" s="1"/>
      <c r="H248" s="17"/>
      <c r="I248" s="45"/>
      <c r="J248" s="19"/>
    </row>
    <row r="249" spans="1:11" ht="13.5" customHeight="1" x14ac:dyDescent="0.2">
      <c r="B249" s="22"/>
      <c r="C249" s="22"/>
      <c r="D249" s="25"/>
      <c r="E249" s="26"/>
      <c r="F249" s="25"/>
      <c r="G249" s="1"/>
      <c r="H249" s="16" t="s">
        <v>341</v>
      </c>
      <c r="I249" s="16"/>
      <c r="J249" s="16" t="s">
        <v>341</v>
      </c>
    </row>
    <row r="250" spans="1:11" ht="13.5" customHeight="1" x14ac:dyDescent="0.2">
      <c r="B250" s="22"/>
      <c r="C250" s="22" t="s">
        <v>374</v>
      </c>
      <c r="D250" s="35" t="s">
        <v>375</v>
      </c>
      <c r="E250" s="26"/>
      <c r="F250" s="25"/>
      <c r="G250" s="1"/>
      <c r="H250" s="17">
        <v>13.652999999999999</v>
      </c>
      <c r="I250" s="45"/>
      <c r="J250" s="19" t="str">
        <f>IF($J$9&gt;0,H250*(100%-$J$9),CLEAN("  "))</f>
        <v xml:space="preserve">  </v>
      </c>
      <c r="K250" s="71"/>
    </row>
    <row r="251" spans="1:11" ht="13.5" customHeight="1" x14ac:dyDescent="0.2">
      <c r="B251" s="22"/>
      <c r="C251" s="22"/>
      <c r="D251" s="25"/>
      <c r="E251" s="26"/>
      <c r="F251" s="25"/>
      <c r="G251" s="1"/>
      <c r="H251" s="17"/>
      <c r="I251" s="45"/>
      <c r="J251" s="19"/>
    </row>
    <row r="252" spans="1:11" ht="13.5" customHeight="1" x14ac:dyDescent="0.2">
      <c r="A252" s="12" t="s">
        <v>59</v>
      </c>
      <c r="B252" s="24"/>
      <c r="C252" s="22"/>
      <c r="D252" s="35"/>
      <c r="E252" s="26"/>
      <c r="F252" s="25"/>
      <c r="G252" s="1"/>
      <c r="H252" s="17"/>
      <c r="I252" s="45"/>
      <c r="J252" s="19"/>
    </row>
    <row r="253" spans="1:11" ht="13.5" customHeight="1" x14ac:dyDescent="0.2">
      <c r="A253" s="12"/>
      <c r="B253" s="24"/>
      <c r="C253" s="22"/>
      <c r="D253" s="35"/>
      <c r="E253" s="26"/>
      <c r="F253" s="25"/>
      <c r="G253" s="16"/>
      <c r="H253" s="16" t="s">
        <v>341</v>
      </c>
      <c r="I253" s="16"/>
      <c r="J253" s="16" t="s">
        <v>341</v>
      </c>
    </row>
    <row r="254" spans="1:11" ht="13.5" customHeight="1" x14ac:dyDescent="0.2">
      <c r="B254" s="24"/>
      <c r="C254" s="22" t="s">
        <v>295</v>
      </c>
      <c r="D254" s="35" t="s">
        <v>60</v>
      </c>
      <c r="E254" s="26"/>
      <c r="F254" s="25"/>
      <c r="G254" s="1"/>
      <c r="H254" s="17">
        <v>198.84598965105144</v>
      </c>
      <c r="I254" s="45">
        <v>1670</v>
      </c>
      <c r="J254" s="19" t="str">
        <f>IF($J$9&gt;0,H254*(100%-$J$9),CLEAN("  "))</f>
        <v xml:space="preserve">  </v>
      </c>
      <c r="K254" s="71"/>
    </row>
    <row r="255" spans="1:11" ht="13.5" customHeight="1" x14ac:dyDescent="0.2">
      <c r="B255" s="24"/>
      <c r="C255" s="22"/>
      <c r="D255" s="35"/>
      <c r="E255" s="26"/>
      <c r="F255" s="25"/>
      <c r="G255" s="1"/>
      <c r="H255" s="17"/>
      <c r="I255" s="45"/>
      <c r="J255" s="19"/>
      <c r="K255" s="71"/>
    </row>
    <row r="256" spans="1:11" ht="13.5" customHeight="1" x14ac:dyDescent="0.2">
      <c r="B256" s="24"/>
      <c r="C256" s="22"/>
      <c r="D256" s="35"/>
      <c r="E256" s="26"/>
      <c r="F256" s="25"/>
      <c r="G256" s="1"/>
      <c r="H256" s="17"/>
      <c r="I256" s="45"/>
      <c r="J256" s="19"/>
      <c r="K256" s="71"/>
    </row>
    <row r="257" spans="1:11" ht="13.5" customHeight="1" x14ac:dyDescent="0.2">
      <c r="A257" s="24" t="s">
        <v>182</v>
      </c>
      <c r="B257" s="29"/>
      <c r="C257" s="29"/>
      <c r="D257" s="30"/>
      <c r="E257" s="37"/>
      <c r="F257" s="38"/>
      <c r="G257" s="1"/>
      <c r="H257" s="17"/>
      <c r="I257" s="45"/>
      <c r="J257" s="19"/>
      <c r="K257" s="71"/>
    </row>
    <row r="258" spans="1:11" ht="13.5" customHeight="1" x14ac:dyDescent="0.2">
      <c r="A258" s="24"/>
      <c r="B258" s="29"/>
      <c r="C258" s="29"/>
      <c r="D258" s="30"/>
      <c r="E258" s="37"/>
      <c r="F258" s="38"/>
      <c r="G258" s="1"/>
      <c r="H258" s="16" t="s">
        <v>341</v>
      </c>
      <c r="I258" s="16"/>
      <c r="J258" s="16" t="s">
        <v>341</v>
      </c>
      <c r="K258" s="71"/>
    </row>
    <row r="259" spans="1:11" ht="13.5" customHeight="1" x14ac:dyDescent="0.2">
      <c r="B259" s="24"/>
      <c r="C259" s="22" t="s">
        <v>287</v>
      </c>
      <c r="D259" s="40" t="s">
        <v>382</v>
      </c>
      <c r="E259" s="26"/>
      <c r="F259" s="25"/>
      <c r="G259" s="1"/>
      <c r="H259" s="17">
        <v>13.67378724880734</v>
      </c>
      <c r="I259" s="45"/>
      <c r="J259" s="19" t="str">
        <f t="shared" ref="J259:J266" si="12">IF($J$9&gt;0,H259*(100%-$J$9),CLEAN("  "))</f>
        <v xml:space="preserve">  </v>
      </c>
      <c r="K259" s="71"/>
    </row>
    <row r="260" spans="1:11" ht="13.5" customHeight="1" x14ac:dyDescent="0.2">
      <c r="B260" s="24"/>
      <c r="C260" s="22" t="s">
        <v>376</v>
      </c>
      <c r="D260" s="40" t="s">
        <v>383</v>
      </c>
      <c r="E260" s="26"/>
      <c r="F260" s="25"/>
      <c r="G260" s="1"/>
      <c r="H260" s="17">
        <v>14.513589210735839</v>
      </c>
      <c r="I260" s="45"/>
      <c r="J260" s="19" t="str">
        <f t="shared" si="12"/>
        <v xml:space="preserve">  </v>
      </c>
      <c r="K260" s="71"/>
    </row>
    <row r="261" spans="1:11" ht="13.5" customHeight="1" x14ac:dyDescent="0.2">
      <c r="B261" s="24"/>
      <c r="C261" s="22" t="s">
        <v>288</v>
      </c>
      <c r="D261" s="40" t="s">
        <v>384</v>
      </c>
      <c r="E261" s="26"/>
      <c r="F261" s="25"/>
      <c r="G261" s="1"/>
      <c r="H261" s="17">
        <v>14.765000000000002</v>
      </c>
      <c r="I261" s="45"/>
      <c r="J261" s="19" t="str">
        <f t="shared" si="12"/>
        <v xml:space="preserve">  </v>
      </c>
      <c r="K261" s="71"/>
    </row>
    <row r="262" spans="1:11" ht="13.5" customHeight="1" x14ac:dyDescent="0.2">
      <c r="B262" s="24"/>
      <c r="C262" s="22" t="s">
        <v>377</v>
      </c>
      <c r="D262" s="40" t="s">
        <v>385</v>
      </c>
      <c r="E262" s="26"/>
      <c r="F262" s="25"/>
      <c r="G262" s="1"/>
      <c r="H262" s="17">
        <v>18.380999999999997</v>
      </c>
      <c r="I262" s="45"/>
      <c r="J262" s="19" t="str">
        <f t="shared" si="12"/>
        <v xml:space="preserve">  </v>
      </c>
      <c r="K262" s="71"/>
    </row>
    <row r="263" spans="1:11" ht="13.5" customHeight="1" x14ac:dyDescent="0.2">
      <c r="B263" s="24"/>
      <c r="C263" s="22" t="s">
        <v>378</v>
      </c>
      <c r="D263" s="40" t="s">
        <v>386</v>
      </c>
      <c r="E263" s="26"/>
      <c r="F263" s="25"/>
      <c r="G263" s="1"/>
      <c r="H263" s="17">
        <v>15.462999999999997</v>
      </c>
      <c r="I263" s="45"/>
      <c r="J263" s="19" t="str">
        <f t="shared" si="12"/>
        <v xml:space="preserve">  </v>
      </c>
      <c r="K263" s="71"/>
    </row>
    <row r="264" spans="1:11" ht="13.5" customHeight="1" x14ac:dyDescent="0.2">
      <c r="B264" s="24"/>
      <c r="C264" s="22" t="s">
        <v>379</v>
      </c>
      <c r="D264" s="40" t="s">
        <v>387</v>
      </c>
      <c r="E264" s="26"/>
      <c r="F264" s="25"/>
      <c r="G264" s="1"/>
      <c r="H264" s="17">
        <v>26.032082558802312</v>
      </c>
      <c r="I264" s="45"/>
      <c r="J264" s="19" t="str">
        <f t="shared" si="12"/>
        <v xml:space="preserve">  </v>
      </c>
      <c r="K264" s="71"/>
    </row>
    <row r="265" spans="1:11" ht="13.5" customHeight="1" x14ac:dyDescent="0.2">
      <c r="B265" s="24"/>
      <c r="C265" s="22" t="s">
        <v>380</v>
      </c>
      <c r="D265" s="40" t="s">
        <v>388</v>
      </c>
      <c r="E265" s="26"/>
      <c r="F265" s="25"/>
      <c r="G265" s="1"/>
      <c r="H265" s="17">
        <v>23.28</v>
      </c>
      <c r="I265" s="45"/>
      <c r="J265" s="19" t="str">
        <f t="shared" si="12"/>
        <v xml:space="preserve">  </v>
      </c>
      <c r="K265" s="71"/>
    </row>
    <row r="266" spans="1:11" ht="13.5" customHeight="1" x14ac:dyDescent="0.2">
      <c r="B266" s="24"/>
      <c r="C266" s="22" t="s">
        <v>381</v>
      </c>
      <c r="D266" s="40" t="s">
        <v>389</v>
      </c>
      <c r="E266" s="26"/>
      <c r="F266" s="25"/>
      <c r="G266" s="1"/>
      <c r="H266" s="17">
        <v>34.369000000000007</v>
      </c>
      <c r="I266" s="45"/>
      <c r="J266" s="19" t="str">
        <f t="shared" si="12"/>
        <v xml:space="preserve">  </v>
      </c>
      <c r="K266" s="71"/>
    </row>
    <row r="267" spans="1:11" ht="13.5" customHeight="1" x14ac:dyDescent="0.2">
      <c r="B267" s="24"/>
      <c r="C267" s="22"/>
      <c r="D267" s="39"/>
      <c r="E267" s="26"/>
      <c r="F267" s="25"/>
      <c r="G267" s="1"/>
      <c r="H267" s="17"/>
      <c r="I267" s="45"/>
      <c r="J267" s="19"/>
      <c r="K267" s="71"/>
    </row>
    <row r="268" spans="1:11" ht="13.5" customHeight="1" x14ac:dyDescent="0.2">
      <c r="A268" s="24" t="s">
        <v>183</v>
      </c>
      <c r="B268" s="24"/>
      <c r="C268" s="22"/>
      <c r="D268" s="35"/>
      <c r="E268" s="26"/>
      <c r="F268" s="25"/>
      <c r="G268" s="1"/>
      <c r="H268" s="17"/>
      <c r="I268" s="45"/>
      <c r="J268" s="19"/>
      <c r="K268" s="71"/>
    </row>
    <row r="269" spans="1:11" ht="13.5" customHeight="1" x14ac:dyDescent="0.2">
      <c r="A269" s="24"/>
      <c r="B269" s="24"/>
      <c r="C269" s="22"/>
      <c r="D269" s="35"/>
      <c r="E269" s="26"/>
      <c r="F269" s="25"/>
      <c r="G269" s="1"/>
      <c r="H269" s="16" t="s">
        <v>341</v>
      </c>
      <c r="I269" s="16"/>
      <c r="J269" s="16" t="s">
        <v>341</v>
      </c>
      <c r="K269" s="71"/>
    </row>
    <row r="270" spans="1:11" ht="13.5" customHeight="1" x14ac:dyDescent="0.2">
      <c r="B270" s="24"/>
      <c r="C270" s="22" t="s">
        <v>293</v>
      </c>
      <c r="D270" s="35" t="s">
        <v>86</v>
      </c>
      <c r="E270" s="26"/>
      <c r="F270" s="25"/>
      <c r="G270" s="1"/>
      <c r="H270" s="17">
        <v>13.201831272449212</v>
      </c>
      <c r="I270" s="45">
        <v>179</v>
      </c>
      <c r="J270" s="19" t="str">
        <f>IF($J$9&gt;0,H270*(100%-$J$9),CLEAN("  "))</f>
        <v xml:space="preserve">  </v>
      </c>
      <c r="K270" s="71"/>
    </row>
    <row r="271" spans="1:11" ht="13.5" customHeight="1" x14ac:dyDescent="0.2">
      <c r="B271" s="24"/>
      <c r="C271" s="22" t="s">
        <v>294</v>
      </c>
      <c r="D271" s="35" t="s">
        <v>61</v>
      </c>
      <c r="E271" s="26"/>
      <c r="F271" s="25"/>
      <c r="G271" s="1"/>
      <c r="H271" s="17">
        <v>14.10555386046512</v>
      </c>
      <c r="I271" s="45">
        <v>179</v>
      </c>
      <c r="J271" s="19" t="str">
        <f>IF($J$9&gt;0,H271*(100%-$J$9),CLEAN("  "))</f>
        <v xml:space="preserve">  </v>
      </c>
      <c r="K271" s="71"/>
    </row>
    <row r="272" spans="1:11" ht="13.5" customHeight="1" x14ac:dyDescent="0.2">
      <c r="B272" s="24"/>
      <c r="C272" s="22"/>
      <c r="D272" s="35"/>
      <c r="E272" s="26"/>
      <c r="F272" s="25"/>
      <c r="G272" s="1"/>
      <c r="H272" s="17"/>
      <c r="I272" s="45"/>
      <c r="J272" s="19"/>
      <c r="K272" s="71"/>
    </row>
    <row r="273" spans="1:11" ht="13.5" customHeight="1" x14ac:dyDescent="0.2">
      <c r="B273" s="24"/>
      <c r="C273" s="22"/>
      <c r="D273" s="35"/>
      <c r="E273" s="26"/>
      <c r="F273" s="25"/>
      <c r="G273" s="1"/>
      <c r="H273" s="17"/>
      <c r="I273" s="45"/>
      <c r="J273" s="19"/>
      <c r="K273" s="71"/>
    </row>
    <row r="274" spans="1:11" ht="13.5" customHeight="1" x14ac:dyDescent="0.2">
      <c r="A274" s="24" t="s">
        <v>183</v>
      </c>
      <c r="B274" s="29"/>
      <c r="C274" s="29"/>
      <c r="D274" s="30"/>
      <c r="E274" s="37"/>
      <c r="F274" s="38"/>
      <c r="G274" s="1"/>
      <c r="H274" s="17"/>
      <c r="I274" s="45"/>
      <c r="J274" s="19"/>
      <c r="K274" s="71"/>
    </row>
    <row r="275" spans="1:11" ht="13.5" customHeight="1" x14ac:dyDescent="0.2">
      <c r="A275" s="24"/>
      <c r="B275" s="29"/>
      <c r="C275" s="29"/>
      <c r="D275" s="30"/>
      <c r="E275" s="37"/>
      <c r="F275" s="38"/>
      <c r="G275" s="1"/>
      <c r="H275" s="16" t="s">
        <v>341</v>
      </c>
      <c r="I275" s="16"/>
      <c r="J275" s="16" t="s">
        <v>341</v>
      </c>
      <c r="K275" s="71"/>
    </row>
    <row r="276" spans="1:11" ht="13.5" customHeight="1" x14ac:dyDescent="0.2">
      <c r="B276" s="24"/>
      <c r="C276" s="22" t="s">
        <v>289</v>
      </c>
      <c r="D276" s="35" t="s">
        <v>393</v>
      </c>
      <c r="E276" s="26"/>
      <c r="F276" s="25" t="str">
        <f>IF($F$4&gt;0,E276*(100%-$F$4),CLEAN("  "))</f>
        <v xml:space="preserve">  </v>
      </c>
      <c r="G276" s="1"/>
      <c r="H276" s="17">
        <v>14.396216591821927</v>
      </c>
      <c r="I276" s="45">
        <v>172</v>
      </c>
      <c r="J276" s="19" t="str">
        <f>IF($J$9&gt;0,H276*(100%-$J$9),CLEAN("  "))</f>
        <v xml:space="preserve">  </v>
      </c>
      <c r="K276" s="71"/>
    </row>
    <row r="277" spans="1:11" ht="13.5" customHeight="1" x14ac:dyDescent="0.2">
      <c r="B277" s="24"/>
      <c r="C277" s="22" t="s">
        <v>390</v>
      </c>
      <c r="D277" s="40" t="s">
        <v>394</v>
      </c>
      <c r="E277" s="26"/>
      <c r="F277" s="25" t="str">
        <f>IF($F$4&gt;0,E277*(100%-$F$4),CLEAN("  "))</f>
        <v xml:space="preserve">  </v>
      </c>
      <c r="G277" s="1"/>
      <c r="H277" s="17">
        <v>13.743532157921623</v>
      </c>
      <c r="I277" s="45">
        <v>399</v>
      </c>
      <c r="J277" s="19" t="str">
        <f>IF($J$9&gt;0,H277*(100%-$J$9),CLEAN("  "))</f>
        <v xml:space="preserve">  </v>
      </c>
      <c r="K277" s="71"/>
    </row>
    <row r="278" spans="1:11" ht="13.5" customHeight="1" x14ac:dyDescent="0.2">
      <c r="B278" s="24"/>
      <c r="C278" s="22" t="s">
        <v>391</v>
      </c>
      <c r="D278" s="40" t="s">
        <v>395</v>
      </c>
      <c r="E278" s="26"/>
      <c r="F278" s="25" t="str">
        <f>IF($F$4&gt;0,E278*(100%-$F$4),CLEAN("  "))</f>
        <v xml:space="preserve">  </v>
      </c>
      <c r="G278" s="1"/>
      <c r="H278" s="17">
        <v>13.403</v>
      </c>
      <c r="I278" s="45">
        <v>528</v>
      </c>
      <c r="J278" s="19" t="str">
        <f>IF($J$9&gt;0,H278*(100%-$J$9),CLEAN("  "))</f>
        <v xml:space="preserve">  </v>
      </c>
      <c r="K278" s="71"/>
    </row>
    <row r="279" spans="1:11" ht="13.5" customHeight="1" x14ac:dyDescent="0.2">
      <c r="B279" s="24"/>
      <c r="C279" s="22" t="s">
        <v>392</v>
      </c>
      <c r="D279" s="40" t="s">
        <v>396</v>
      </c>
      <c r="E279" s="26"/>
      <c r="F279" s="25" t="str">
        <f>IF($F$4&gt;0,E279*(100%-$F$4),CLEAN("  "))</f>
        <v xml:space="preserve">  </v>
      </c>
      <c r="G279" s="1"/>
      <c r="H279" s="17">
        <v>19.925909694534806</v>
      </c>
      <c r="I279" s="45">
        <v>807</v>
      </c>
      <c r="J279" s="19" t="str">
        <f>IF($J$9&gt;0,H279*(100%-$J$9),CLEAN("  "))</f>
        <v xml:space="preserve">  </v>
      </c>
      <c r="K279" s="71"/>
    </row>
    <row r="280" spans="1:11" x14ac:dyDescent="0.2">
      <c r="C280" s="1" t="s">
        <v>290</v>
      </c>
      <c r="D280" s="1" t="s">
        <v>397</v>
      </c>
      <c r="H280" s="17">
        <v>52.339706808358088</v>
      </c>
      <c r="J280" s="19" t="str">
        <f t="shared" ref="J280:J282" si="13">IF($J$9&gt;0,H280*(100%-$J$9),CLEAN("  "))</f>
        <v xml:space="preserve">  </v>
      </c>
    </row>
    <row r="281" spans="1:11" x14ac:dyDescent="0.2">
      <c r="C281" s="1" t="s">
        <v>291</v>
      </c>
      <c r="D281" s="1" t="s">
        <v>398</v>
      </c>
      <c r="H281" s="17">
        <v>56.315072631704368</v>
      </c>
      <c r="J281" s="19" t="str">
        <f t="shared" si="13"/>
        <v xml:space="preserve">  </v>
      </c>
    </row>
    <row r="282" spans="1:11" x14ac:dyDescent="0.2">
      <c r="C282" s="1" t="s">
        <v>292</v>
      </c>
      <c r="D282" s="1" t="s">
        <v>399</v>
      </c>
      <c r="H282" s="17">
        <v>107.93401280765633</v>
      </c>
      <c r="J282" s="19" t="str">
        <f t="shared" si="13"/>
        <v xml:space="preserve">  </v>
      </c>
    </row>
    <row r="283" spans="1:11" x14ac:dyDescent="0.2"/>
    <row r="284" spans="1:11" x14ac:dyDescent="0.2"/>
    <row r="318" spans="1:10" hidden="1" x14ac:dyDescent="0.2">
      <c r="A318" s="25"/>
      <c r="B318" s="22"/>
      <c r="C318" s="22"/>
      <c r="D318" s="23"/>
      <c r="E318" s="26"/>
      <c r="F318" s="25"/>
      <c r="G318" s="1"/>
      <c r="H318" s="26"/>
      <c r="I318" s="18"/>
      <c r="J318" s="19"/>
    </row>
    <row r="319" spans="1:10" hidden="1" x14ac:dyDescent="0.2">
      <c r="D319" s="2"/>
      <c r="E319" s="2"/>
      <c r="F319" s="41"/>
      <c r="G319" s="1"/>
      <c r="H319" s="30"/>
      <c r="J319" s="22"/>
    </row>
    <row r="320" spans="1:10" hidden="1" x14ac:dyDescent="0.2">
      <c r="D320" s="2"/>
      <c r="E320" s="2"/>
      <c r="F320" s="41"/>
      <c r="G320" s="1"/>
      <c r="H320" s="30"/>
      <c r="J320" s="22"/>
    </row>
    <row r="321" spans="4:10" hidden="1" x14ac:dyDescent="0.2">
      <c r="D321" s="2"/>
      <c r="E321" s="2"/>
      <c r="F321" s="41"/>
      <c r="G321" s="1"/>
      <c r="H321" s="30"/>
      <c r="J321" s="22"/>
    </row>
    <row r="322" spans="4:10" hidden="1" x14ac:dyDescent="0.2">
      <c r="D322" s="2"/>
      <c r="E322" s="2"/>
      <c r="F322" s="41"/>
      <c r="G322" s="1"/>
      <c r="H322" s="30"/>
      <c r="J322" s="22"/>
    </row>
    <row r="323" spans="4:10" hidden="1" x14ac:dyDescent="0.2">
      <c r="D323" s="2"/>
      <c r="E323" s="2"/>
      <c r="F323" s="41"/>
      <c r="G323" s="1"/>
      <c r="H323" s="30"/>
      <c r="J323" s="22"/>
    </row>
    <row r="324" spans="4:10" hidden="1" x14ac:dyDescent="0.2">
      <c r="D324" s="2"/>
      <c r="E324" s="2"/>
      <c r="F324" s="41"/>
      <c r="G324" s="1"/>
      <c r="H324" s="30"/>
      <c r="J324" s="22"/>
    </row>
    <row r="325" spans="4:10" hidden="1" x14ac:dyDescent="0.2">
      <c r="D325" s="2"/>
      <c r="E325" s="2"/>
      <c r="F325" s="41"/>
      <c r="G325" s="1"/>
      <c r="H325" s="30"/>
      <c r="J325" s="22"/>
    </row>
    <row r="326" spans="4:10" hidden="1" x14ac:dyDescent="0.2">
      <c r="D326" s="2"/>
      <c r="E326" s="2"/>
      <c r="F326" s="41"/>
      <c r="G326" s="1"/>
      <c r="H326" s="30"/>
      <c r="J326" s="22"/>
    </row>
    <row r="327" spans="4:10" hidden="1" x14ac:dyDescent="0.2">
      <c r="D327" s="2"/>
      <c r="E327" s="2"/>
      <c r="F327" s="41"/>
      <c r="G327" s="1"/>
      <c r="H327" s="30"/>
      <c r="J327" s="22"/>
    </row>
    <row r="328" spans="4:10" hidden="1" x14ac:dyDescent="0.2">
      <c r="D328" s="2"/>
      <c r="E328" s="2"/>
      <c r="F328" s="41"/>
      <c r="G328" s="1"/>
      <c r="H328" s="30"/>
      <c r="J328" s="22"/>
    </row>
    <row r="329" spans="4:10" hidden="1" x14ac:dyDescent="0.2">
      <c r="D329" s="2"/>
      <c r="E329" s="2"/>
      <c r="F329" s="41"/>
      <c r="G329" s="1"/>
      <c r="H329" s="30"/>
      <c r="J329" s="22"/>
    </row>
    <row r="330" spans="4:10" hidden="1" x14ac:dyDescent="0.2">
      <c r="D330" s="2"/>
      <c r="E330" s="2"/>
      <c r="F330" s="41"/>
      <c r="G330" s="1"/>
      <c r="H330" s="30"/>
      <c r="J330" s="22"/>
    </row>
    <row r="331" spans="4:10" hidden="1" x14ac:dyDescent="0.2">
      <c r="D331" s="2"/>
      <c r="E331" s="2"/>
      <c r="F331" s="41"/>
      <c r="G331" s="1"/>
      <c r="H331" s="30"/>
      <c r="J331" s="22"/>
    </row>
    <row r="332" spans="4:10" hidden="1" x14ac:dyDescent="0.2">
      <c r="D332" s="2"/>
      <c r="E332" s="2"/>
      <c r="F332" s="1"/>
      <c r="G332" s="1"/>
      <c r="H332" s="30"/>
      <c r="J332" s="22"/>
    </row>
    <row r="333" spans="4:10" hidden="1" x14ac:dyDescent="0.2">
      <c r="D333" s="2"/>
      <c r="E333" s="2"/>
      <c r="F333" s="1"/>
      <c r="G333" s="1"/>
      <c r="H333" s="30"/>
      <c r="J333" s="22"/>
    </row>
    <row r="334" spans="4:10" hidden="1" x14ac:dyDescent="0.2">
      <c r="D334" s="2"/>
      <c r="E334" s="2"/>
      <c r="F334" s="1"/>
      <c r="G334" s="1"/>
      <c r="H334" s="30"/>
      <c r="J334" s="22"/>
    </row>
    <row r="335" spans="4:10" hidden="1" x14ac:dyDescent="0.2">
      <c r="D335" s="2"/>
      <c r="E335" s="2"/>
      <c r="F335" s="1"/>
      <c r="G335" s="1"/>
      <c r="H335" s="30"/>
      <c r="J335" s="22"/>
    </row>
    <row r="336" spans="4:10" hidden="1" x14ac:dyDescent="0.2">
      <c r="D336" s="2"/>
      <c r="E336" s="2"/>
      <c r="F336" s="1"/>
      <c r="G336" s="1"/>
      <c r="H336" s="30"/>
      <c r="J336" s="22"/>
    </row>
    <row r="337" spans="4:10" hidden="1" x14ac:dyDescent="0.2">
      <c r="D337" s="2"/>
      <c r="E337" s="2"/>
      <c r="F337" s="1"/>
      <c r="G337" s="1"/>
      <c r="H337" s="30"/>
      <c r="J337" s="22"/>
    </row>
    <row r="338" spans="4:10" hidden="1" x14ac:dyDescent="0.2">
      <c r="D338" s="2"/>
      <c r="E338" s="2"/>
      <c r="F338" s="1"/>
      <c r="G338" s="1"/>
      <c r="H338" s="30"/>
      <c r="J338" s="22"/>
    </row>
    <row r="339" spans="4:10" hidden="1" x14ac:dyDescent="0.2">
      <c r="D339" s="2"/>
      <c r="E339" s="2"/>
      <c r="F339" s="1"/>
      <c r="G339" s="1"/>
      <c r="H339" s="30"/>
      <c r="J339" s="22"/>
    </row>
    <row r="340" spans="4:10" hidden="1" x14ac:dyDescent="0.2">
      <c r="D340" s="2"/>
      <c r="E340" s="2"/>
      <c r="F340" s="1"/>
      <c r="G340" s="1"/>
      <c r="H340" s="30"/>
      <c r="J340" s="22"/>
    </row>
    <row r="341" spans="4:10" hidden="1" x14ac:dyDescent="0.2">
      <c r="D341" s="2"/>
      <c r="E341" s="2"/>
      <c r="F341" s="1"/>
      <c r="G341" s="1"/>
      <c r="H341" s="30"/>
      <c r="J341" s="22"/>
    </row>
    <row r="342" spans="4:10" hidden="1" x14ac:dyDescent="0.2">
      <c r="D342" s="2"/>
      <c r="E342" s="2"/>
      <c r="F342" s="1"/>
      <c r="G342" s="1"/>
      <c r="H342" s="30"/>
      <c r="J342" s="22"/>
    </row>
    <row r="343" spans="4:10" hidden="1" x14ac:dyDescent="0.2">
      <c r="D343" s="2"/>
      <c r="E343" s="2"/>
      <c r="F343" s="1"/>
      <c r="G343" s="1"/>
      <c r="H343" s="30"/>
      <c r="J343" s="22"/>
    </row>
    <row r="344" spans="4:10" hidden="1" x14ac:dyDescent="0.2">
      <c r="D344" s="2"/>
      <c r="E344" s="2"/>
      <c r="F344" s="1"/>
      <c r="G344" s="1"/>
      <c r="H344" s="30"/>
      <c r="J344" s="22"/>
    </row>
    <row r="345" spans="4:10" hidden="1" x14ac:dyDescent="0.2">
      <c r="D345" s="2"/>
      <c r="E345" s="2"/>
      <c r="F345" s="1"/>
      <c r="G345" s="1"/>
      <c r="H345" s="30"/>
      <c r="J345" s="22"/>
    </row>
    <row r="346" spans="4:10" hidden="1" x14ac:dyDescent="0.2">
      <c r="D346" s="2"/>
      <c r="E346" s="2"/>
      <c r="F346" s="1"/>
      <c r="G346" s="1"/>
      <c r="H346" s="30"/>
      <c r="J346" s="22"/>
    </row>
    <row r="347" spans="4:10" hidden="1" x14ac:dyDescent="0.2">
      <c r="D347" s="2"/>
      <c r="E347" s="2"/>
      <c r="F347" s="1"/>
      <c r="G347" s="1"/>
      <c r="H347" s="30"/>
      <c r="J347" s="22"/>
    </row>
    <row r="348" spans="4:10" hidden="1" x14ac:dyDescent="0.2">
      <c r="D348" s="2"/>
      <c r="E348" s="2"/>
      <c r="F348" s="1"/>
      <c r="G348" s="1"/>
      <c r="H348" s="30"/>
      <c r="J348" s="22"/>
    </row>
    <row r="349" spans="4:10" hidden="1" x14ac:dyDescent="0.2">
      <c r="D349" s="2"/>
      <c r="E349" s="2"/>
      <c r="F349" s="1"/>
      <c r="G349" s="1"/>
      <c r="H349" s="30"/>
      <c r="J349" s="22"/>
    </row>
    <row r="350" spans="4:10" hidden="1" x14ac:dyDescent="0.2">
      <c r="D350" s="2"/>
      <c r="E350" s="2"/>
      <c r="F350" s="1"/>
      <c r="G350" s="1"/>
      <c r="H350" s="30"/>
      <c r="J350" s="22"/>
    </row>
    <row r="351" spans="4:10" hidden="1" x14ac:dyDescent="0.2">
      <c r="H351" s="30"/>
    </row>
    <row r="352" spans="4:10" hidden="1" x14ac:dyDescent="0.2">
      <c r="H352" s="30"/>
    </row>
    <row r="353" spans="8:8" hidden="1" x14ac:dyDescent="0.2">
      <c r="H353" s="30"/>
    </row>
    <row r="354" spans="8:8" hidden="1" x14ac:dyDescent="0.2">
      <c r="H354" s="30"/>
    </row>
    <row r="355" spans="8:8" hidden="1" x14ac:dyDescent="0.2">
      <c r="H355" s="30"/>
    </row>
    <row r="356" spans="8:8" hidden="1" x14ac:dyDescent="0.2">
      <c r="H356" s="30"/>
    </row>
    <row r="357" spans="8:8" hidden="1" x14ac:dyDescent="0.2">
      <c r="H357" s="30"/>
    </row>
    <row r="358" spans="8:8" hidden="1" x14ac:dyDescent="0.2">
      <c r="H358" s="30"/>
    </row>
    <row r="359" spans="8:8" hidden="1" x14ac:dyDescent="0.2">
      <c r="H359" s="30"/>
    </row>
    <row r="360" spans="8:8" hidden="1" x14ac:dyDescent="0.2">
      <c r="H360" s="30"/>
    </row>
    <row r="361" spans="8:8" hidden="1" x14ac:dyDescent="0.2">
      <c r="H361" s="30"/>
    </row>
    <row r="362" spans="8:8" hidden="1" x14ac:dyDescent="0.2">
      <c r="H362" s="30"/>
    </row>
    <row r="363" spans="8:8" hidden="1" x14ac:dyDescent="0.2">
      <c r="H363" s="30"/>
    </row>
    <row r="364" spans="8:8" hidden="1" x14ac:dyDescent="0.2">
      <c r="H364" s="30"/>
    </row>
    <row r="365" spans="8:8" hidden="1" x14ac:dyDescent="0.2">
      <c r="H365" s="30"/>
    </row>
    <row r="366" spans="8:8" hidden="1" x14ac:dyDescent="0.2">
      <c r="H366" s="30"/>
    </row>
    <row r="367" spans="8:8" hidden="1" x14ac:dyDescent="0.2">
      <c r="H367" s="30"/>
    </row>
    <row r="368" spans="8:8" hidden="1" x14ac:dyDescent="0.2">
      <c r="H368" s="30"/>
    </row>
    <row r="369" spans="8:8" hidden="1" x14ac:dyDescent="0.2">
      <c r="H369" s="30"/>
    </row>
    <row r="370" spans="8:8" hidden="1" x14ac:dyDescent="0.2">
      <c r="H370" s="30"/>
    </row>
    <row r="371" spans="8:8" hidden="1" x14ac:dyDescent="0.2">
      <c r="H371" s="30"/>
    </row>
    <row r="372" spans="8:8" hidden="1" x14ac:dyDescent="0.2">
      <c r="H372" s="30"/>
    </row>
    <row r="373" spans="8:8" hidden="1" x14ac:dyDescent="0.2">
      <c r="H373" s="30"/>
    </row>
    <row r="374" spans="8:8" hidden="1" x14ac:dyDescent="0.2">
      <c r="H374" s="30"/>
    </row>
    <row r="375" spans="8:8" hidden="1" x14ac:dyDescent="0.2">
      <c r="H375" s="30"/>
    </row>
    <row r="376" spans="8:8" hidden="1" x14ac:dyDescent="0.2">
      <c r="H376" s="30"/>
    </row>
    <row r="377" spans="8:8" hidden="1" x14ac:dyDescent="0.2">
      <c r="H377" s="30"/>
    </row>
    <row r="378" spans="8:8" hidden="1" x14ac:dyDescent="0.2">
      <c r="H378" s="30"/>
    </row>
    <row r="379" spans="8:8" hidden="1" x14ac:dyDescent="0.2">
      <c r="H379" s="30"/>
    </row>
    <row r="380" spans="8:8" hidden="1" x14ac:dyDescent="0.2">
      <c r="H380" s="30"/>
    </row>
    <row r="381" spans="8:8" hidden="1" x14ac:dyDescent="0.2">
      <c r="H381" s="30"/>
    </row>
    <row r="382" spans="8:8" hidden="1" x14ac:dyDescent="0.2">
      <c r="H382" s="30"/>
    </row>
    <row r="383" spans="8:8" hidden="1" x14ac:dyDescent="0.2">
      <c r="H383" s="30"/>
    </row>
    <row r="384" spans="8:8" hidden="1" x14ac:dyDescent="0.2">
      <c r="H384" s="30"/>
    </row>
    <row r="385" spans="8:8" hidden="1" x14ac:dyDescent="0.2">
      <c r="H385" s="30"/>
    </row>
    <row r="386" spans="8:8" hidden="1" x14ac:dyDescent="0.2">
      <c r="H386" s="30"/>
    </row>
    <row r="387" spans="8:8" hidden="1" x14ac:dyDescent="0.2">
      <c r="H387" s="30"/>
    </row>
    <row r="388" spans="8:8" hidden="1" x14ac:dyDescent="0.2">
      <c r="H388" s="30"/>
    </row>
    <row r="389" spans="8:8" hidden="1" x14ac:dyDescent="0.2">
      <c r="H389" s="30"/>
    </row>
    <row r="390" spans="8:8" hidden="1" x14ac:dyDescent="0.2">
      <c r="H390" s="30"/>
    </row>
    <row r="391" spans="8:8" hidden="1" x14ac:dyDescent="0.2">
      <c r="H391" s="30"/>
    </row>
    <row r="392" spans="8:8" hidden="1" x14ac:dyDescent="0.2">
      <c r="H392" s="30"/>
    </row>
    <row r="393" spans="8:8" hidden="1" x14ac:dyDescent="0.2">
      <c r="H393" s="30"/>
    </row>
    <row r="394" spans="8:8" hidden="1" x14ac:dyDescent="0.2">
      <c r="H394" s="30"/>
    </row>
    <row r="395" spans="8:8" hidden="1" x14ac:dyDescent="0.2">
      <c r="H395" s="30"/>
    </row>
    <row r="396" spans="8:8" hidden="1" x14ac:dyDescent="0.2">
      <c r="H396" s="30"/>
    </row>
    <row r="397" spans="8:8" hidden="1" x14ac:dyDescent="0.2">
      <c r="H397" s="30"/>
    </row>
    <row r="398" spans="8:8" hidden="1" x14ac:dyDescent="0.2">
      <c r="H398" s="30"/>
    </row>
    <row r="399" spans="8:8" hidden="1" x14ac:dyDescent="0.2">
      <c r="H399" s="30"/>
    </row>
    <row r="400" spans="8:8" hidden="1" x14ac:dyDescent="0.2">
      <c r="H400" s="30"/>
    </row>
    <row r="401" spans="8:8" hidden="1" x14ac:dyDescent="0.2">
      <c r="H401" s="30"/>
    </row>
    <row r="402" spans="8:8" hidden="1" x14ac:dyDescent="0.2">
      <c r="H402" s="30"/>
    </row>
    <row r="403" spans="8:8" hidden="1" x14ac:dyDescent="0.2">
      <c r="H403" s="30"/>
    </row>
    <row r="404" spans="8:8" hidden="1" x14ac:dyDescent="0.2">
      <c r="H404" s="30"/>
    </row>
    <row r="405" spans="8:8" hidden="1" x14ac:dyDescent="0.2">
      <c r="H405" s="30"/>
    </row>
    <row r="406" spans="8:8" hidden="1" x14ac:dyDescent="0.2">
      <c r="H406" s="30"/>
    </row>
    <row r="407" spans="8:8" hidden="1" x14ac:dyDescent="0.2">
      <c r="H407" s="30"/>
    </row>
    <row r="408" spans="8:8" hidden="1" x14ac:dyDescent="0.2">
      <c r="H408" s="30"/>
    </row>
    <row r="409" spans="8:8" hidden="1" x14ac:dyDescent="0.2">
      <c r="H409" s="30"/>
    </row>
    <row r="410" spans="8:8" hidden="1" x14ac:dyDescent="0.2">
      <c r="H410" s="30"/>
    </row>
    <row r="411" spans="8:8" hidden="1" x14ac:dyDescent="0.2">
      <c r="H411" s="30"/>
    </row>
    <row r="412" spans="8:8" hidden="1" x14ac:dyDescent="0.2">
      <c r="H412" s="30"/>
    </row>
    <row r="413" spans="8:8" hidden="1" x14ac:dyDescent="0.2">
      <c r="H413" s="30"/>
    </row>
    <row r="414" spans="8:8" hidden="1" x14ac:dyDescent="0.2">
      <c r="H414" s="30"/>
    </row>
    <row r="415" spans="8:8" hidden="1" x14ac:dyDescent="0.2">
      <c r="H415" s="30"/>
    </row>
    <row r="416" spans="8:8" hidden="1" x14ac:dyDescent="0.2">
      <c r="H416" s="30"/>
    </row>
    <row r="417" spans="8:8" hidden="1" x14ac:dyDescent="0.2">
      <c r="H417" s="30"/>
    </row>
    <row r="418" spans="8:8" hidden="1" x14ac:dyDescent="0.2">
      <c r="H418" s="30"/>
    </row>
    <row r="419" spans="8:8" hidden="1" x14ac:dyDescent="0.2">
      <c r="H419" s="30"/>
    </row>
    <row r="420" spans="8:8" hidden="1" x14ac:dyDescent="0.2">
      <c r="H420" s="30"/>
    </row>
    <row r="421" spans="8:8" hidden="1" x14ac:dyDescent="0.2">
      <c r="H421" s="30"/>
    </row>
    <row r="422" spans="8:8" hidden="1" x14ac:dyDescent="0.2">
      <c r="H422" s="30"/>
    </row>
    <row r="423" spans="8:8" hidden="1" x14ac:dyDescent="0.2">
      <c r="H423" s="30"/>
    </row>
    <row r="424" spans="8:8" hidden="1" x14ac:dyDescent="0.2">
      <c r="H424" s="30"/>
    </row>
    <row r="425" spans="8:8" hidden="1" x14ac:dyDescent="0.2">
      <c r="H425" s="30"/>
    </row>
    <row r="426" spans="8:8" hidden="1" x14ac:dyDescent="0.2">
      <c r="H426" s="30"/>
    </row>
    <row r="427" spans="8:8" hidden="1" x14ac:dyDescent="0.2">
      <c r="H427" s="30"/>
    </row>
    <row r="428" spans="8:8" hidden="1" x14ac:dyDescent="0.2">
      <c r="H428" s="30"/>
    </row>
    <row r="429" spans="8:8" hidden="1" x14ac:dyDescent="0.2">
      <c r="H429" s="30"/>
    </row>
    <row r="430" spans="8:8" hidden="1" x14ac:dyDescent="0.2">
      <c r="H430" s="30"/>
    </row>
    <row r="431" spans="8:8" hidden="1" x14ac:dyDescent="0.2">
      <c r="H431" s="30"/>
    </row>
    <row r="432" spans="8:8" hidden="1" x14ac:dyDescent="0.2">
      <c r="H432" s="30"/>
    </row>
    <row r="433" spans="8:8" hidden="1" x14ac:dyDescent="0.2">
      <c r="H433" s="30"/>
    </row>
    <row r="434" spans="8:8" hidden="1" x14ac:dyDescent="0.2">
      <c r="H434" s="30"/>
    </row>
    <row r="435" spans="8:8" hidden="1" x14ac:dyDescent="0.2">
      <c r="H435" s="30"/>
    </row>
    <row r="436" spans="8:8" hidden="1" x14ac:dyDescent="0.2">
      <c r="H436" s="30"/>
    </row>
    <row r="437" spans="8:8" hidden="1" x14ac:dyDescent="0.2">
      <c r="H437" s="30"/>
    </row>
    <row r="438" spans="8:8" hidden="1" x14ac:dyDescent="0.2">
      <c r="H438" s="30"/>
    </row>
    <row r="439" spans="8:8" hidden="1" x14ac:dyDescent="0.2">
      <c r="H439" s="30"/>
    </row>
    <row r="440" spans="8:8" hidden="1" x14ac:dyDescent="0.2">
      <c r="H440" s="30"/>
    </row>
  </sheetData>
  <sheetProtection algorithmName="SHA-512" hashValue="qOPxmpJQODalIDBwHZ0fICA4uOElodyomInS0CxNgNYJuGdutp4x5e+XLLRKl+KUxdlQGPFiVna8tI+026wKwQ==" saltValue="gtKs3nzDPBSDyTuPYIOO0w==" spinCount="100000" sheet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phoneticPr fontId="1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92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4" manualBreakCount="4">
    <brk id="63" max="10" man="1"/>
    <brk id="119" max="10" man="1"/>
    <brk id="178" max="10" man="1"/>
    <brk id="229" max="10" man="1"/>
  </rowBreaks>
  <colBreaks count="1" manualBreakCount="1">
    <brk id="11" max="1048575" man="1"/>
  </colBreaks>
  <ignoredErrors>
    <ignoredError sqref="F49 F154:F157 F218:F219 F113:F114 F174:F175 F187 F189:F197 F127:F128 F166:F168 F111 F183 F91:F93 F142:F143 F71 F213:F216 F57:F58 F65 F67:F69" twoDigitTextYear="1"/>
    <ignoredError sqref="F50:F52 F115:F117 F129:F136 F220:F223 F176:F178 F198:F200 F203:F205 F206:F208" numberStoredAsText="1"/>
    <ignoredError sqref="F94:F101 F144:F146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RF TORUD JA LIITMIKUD</vt:lpstr>
      <vt:lpstr>'RF TORUD JA LIITMIKUD'!Prindiala</vt:lpstr>
      <vt:lpstr>'RF TORUD JA LIITMIKUD'!Prinditiitlid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creator>HEKAMERK</dc:creator>
  <dc:description>HEKAMERK</dc:description>
  <cp:lastModifiedBy>Paul Ööbik</cp:lastModifiedBy>
  <cp:revision>1</cp:revision>
  <cp:lastPrinted>2021-03-02T10:52:01Z</cp:lastPrinted>
  <dcterms:created xsi:type="dcterms:W3CDTF">2006-05-06T16:38:56Z</dcterms:created>
  <dcterms:modified xsi:type="dcterms:W3CDTF">2021-12-21T06:22:28Z</dcterms:modified>
  <cp:category>HINNAKIRI</cp:category>
</cp:coreProperties>
</file>